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 codeName="ThisWorkbook" defaultThemeVersion="166925"/>
  <xr:revisionPtr revIDLastSave="0" documentId="8_{C94FE504-2B96-4567-A22F-F1671A13B459}" xr6:coauthVersionLast="47" xr6:coauthVersionMax="47" xr10:uidLastSave="{00000000-0000-0000-0000-000000000000}"/>
  <bookViews>
    <workbookView xWindow="28680" yWindow="-120" windowWidth="24240" windowHeight="13140" firstSheet="1" activeTab="1" xr2:uid="{00000000-000D-0000-FFFF-FFFF00000000}"/>
  </bookViews>
  <sheets>
    <sheet name="orcamento" sheetId="1" state="hidden" r:id="rId1"/>
    <sheet name="hist_mdo" sheetId="2" r:id="rId2"/>
  </sheets>
  <definedNames>
    <definedName name="_xlnm.Print_Area" localSheetId="1">hist_mdo!$A$1:$K$61</definedName>
    <definedName name="_xlnm.Print_Area" localSheetId="0">orcamento!$A$1:$K$60</definedName>
    <definedName name="JR_PAGE_ANCHOR_0_1" localSheetId="1">hist_mdo!$A$1</definedName>
    <definedName name="JR_PAGE_ANCHOR_0_1">orcamento!$A$1</definedName>
    <definedName name="_xlnm.Print_Titles" localSheetId="1">hist_mdo!$2:$3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1" i="2" l="1"/>
  <c r="H61" i="2"/>
  <c r="G61" i="2"/>
  <c r="F61" i="2"/>
  <c r="E61" i="2"/>
  <c r="I60" i="2"/>
  <c r="J60" i="2" s="1"/>
  <c r="H60" i="2"/>
  <c r="G60" i="2"/>
  <c r="F60" i="2"/>
  <c r="E60" i="2"/>
  <c r="I59" i="2"/>
  <c r="H59" i="2"/>
  <c r="G59" i="2"/>
  <c r="F59" i="2"/>
  <c r="E59" i="2"/>
  <c r="J59" i="2" s="1"/>
  <c r="I58" i="2"/>
  <c r="H58" i="2"/>
  <c r="G58" i="2"/>
  <c r="J58" i="2" s="1"/>
  <c r="F58" i="2"/>
  <c r="E58" i="2"/>
  <c r="I57" i="2"/>
  <c r="H57" i="2"/>
  <c r="G57" i="2"/>
  <c r="F57" i="2"/>
  <c r="E57" i="2"/>
  <c r="I56" i="2"/>
  <c r="H56" i="2"/>
  <c r="G56" i="2"/>
  <c r="F56" i="2"/>
  <c r="E56" i="2"/>
  <c r="J56" i="2" s="1"/>
  <c r="I55" i="2"/>
  <c r="H55" i="2"/>
  <c r="G55" i="2"/>
  <c r="F55" i="2"/>
  <c r="E55" i="2"/>
  <c r="I54" i="2"/>
  <c r="H54" i="2"/>
  <c r="G54" i="2"/>
  <c r="F54" i="2"/>
  <c r="J54" i="2" s="1"/>
  <c r="E54" i="2"/>
  <c r="I53" i="2"/>
  <c r="H53" i="2"/>
  <c r="J53" i="2" s="1"/>
  <c r="G53" i="2"/>
  <c r="F53" i="2"/>
  <c r="E53" i="2"/>
  <c r="I52" i="2"/>
  <c r="H52" i="2"/>
  <c r="G52" i="2"/>
  <c r="F52" i="2"/>
  <c r="E52" i="2"/>
  <c r="J52" i="2" s="1"/>
  <c r="I51" i="2"/>
  <c r="H51" i="2"/>
  <c r="G51" i="2"/>
  <c r="F51" i="2"/>
  <c r="J51" i="2" s="1"/>
  <c r="E51" i="2"/>
  <c r="I50" i="2"/>
  <c r="H50" i="2"/>
  <c r="G50" i="2"/>
  <c r="F50" i="2"/>
  <c r="E50" i="2"/>
  <c r="I49" i="2"/>
  <c r="H49" i="2"/>
  <c r="G49" i="2"/>
  <c r="J49" i="2" s="1"/>
  <c r="F49" i="2"/>
  <c r="E49" i="2"/>
  <c r="I48" i="2"/>
  <c r="J48" i="2" s="1"/>
  <c r="H48" i="2"/>
  <c r="G48" i="2"/>
  <c r="F48" i="2"/>
  <c r="E48" i="2"/>
  <c r="I47" i="2"/>
  <c r="H47" i="2"/>
  <c r="G47" i="2"/>
  <c r="F47" i="2"/>
  <c r="E47" i="2"/>
  <c r="J47" i="2" s="1"/>
  <c r="I46" i="2"/>
  <c r="H46" i="2"/>
  <c r="G46" i="2"/>
  <c r="J46" i="2" s="1"/>
  <c r="F46" i="2"/>
  <c r="E46" i="2"/>
  <c r="I45" i="2"/>
  <c r="H45" i="2"/>
  <c r="G45" i="2"/>
  <c r="F45" i="2"/>
  <c r="E45" i="2"/>
  <c r="I44" i="2"/>
  <c r="H44" i="2"/>
  <c r="G44" i="2"/>
  <c r="F44" i="2"/>
  <c r="E44" i="2"/>
  <c r="J44" i="2" s="1"/>
  <c r="I43" i="2"/>
  <c r="H43" i="2"/>
  <c r="G43" i="2"/>
  <c r="F43" i="2"/>
  <c r="E43" i="2"/>
  <c r="I42" i="2"/>
  <c r="H42" i="2"/>
  <c r="G42" i="2"/>
  <c r="F42" i="2"/>
  <c r="J42" i="2" s="1"/>
  <c r="E42" i="2"/>
  <c r="I41" i="2"/>
  <c r="H41" i="2"/>
  <c r="J41" i="2" s="1"/>
  <c r="G41" i="2"/>
  <c r="F41" i="2"/>
  <c r="E41" i="2"/>
  <c r="I40" i="2"/>
  <c r="H40" i="2"/>
  <c r="G40" i="2"/>
  <c r="F40" i="2"/>
  <c r="E40" i="2"/>
  <c r="J40" i="2" s="1"/>
  <c r="I39" i="2"/>
  <c r="H39" i="2"/>
  <c r="G39" i="2"/>
  <c r="F39" i="2"/>
  <c r="J39" i="2" s="1"/>
  <c r="E39" i="2"/>
  <c r="I38" i="2"/>
  <c r="H38" i="2"/>
  <c r="G38" i="2"/>
  <c r="F38" i="2"/>
  <c r="E38" i="2"/>
  <c r="I37" i="2"/>
  <c r="H37" i="2"/>
  <c r="G37" i="2"/>
  <c r="J37" i="2" s="1"/>
  <c r="F37" i="2"/>
  <c r="E37" i="2"/>
  <c r="I36" i="2"/>
  <c r="J36" i="2" s="1"/>
  <c r="H36" i="2"/>
  <c r="G36" i="2"/>
  <c r="F36" i="2"/>
  <c r="E36" i="2"/>
  <c r="I35" i="2"/>
  <c r="H35" i="2"/>
  <c r="G35" i="2"/>
  <c r="F35" i="2"/>
  <c r="E35" i="2"/>
  <c r="J35" i="2" s="1"/>
  <c r="I34" i="2"/>
  <c r="H34" i="2"/>
  <c r="G34" i="2"/>
  <c r="J34" i="2" s="1"/>
  <c r="F34" i="2"/>
  <c r="E34" i="2"/>
  <c r="I33" i="2"/>
  <c r="H33" i="2"/>
  <c r="G33" i="2"/>
  <c r="F33" i="2"/>
  <c r="E33" i="2"/>
  <c r="I32" i="2"/>
  <c r="H32" i="2"/>
  <c r="G32" i="2"/>
  <c r="F32" i="2"/>
  <c r="E32" i="2"/>
  <c r="J32" i="2" s="1"/>
  <c r="I31" i="2"/>
  <c r="H31" i="2"/>
  <c r="G31" i="2"/>
  <c r="F31" i="2"/>
  <c r="E31" i="2"/>
  <c r="I30" i="2"/>
  <c r="H30" i="2"/>
  <c r="G30" i="2"/>
  <c r="F30" i="2"/>
  <c r="J30" i="2" s="1"/>
  <c r="E30" i="2"/>
  <c r="I29" i="2"/>
  <c r="H29" i="2"/>
  <c r="J29" i="2" s="1"/>
  <c r="G29" i="2"/>
  <c r="F29" i="2"/>
  <c r="E29" i="2"/>
  <c r="I28" i="2"/>
  <c r="H28" i="2"/>
  <c r="G28" i="2"/>
  <c r="F28" i="2"/>
  <c r="E28" i="2"/>
  <c r="J28" i="2" s="1"/>
  <c r="I27" i="2"/>
  <c r="H27" i="2"/>
  <c r="G27" i="2"/>
  <c r="F27" i="2"/>
  <c r="J27" i="2" s="1"/>
  <c r="E27" i="2"/>
  <c r="I26" i="2"/>
  <c r="H26" i="2"/>
  <c r="G26" i="2"/>
  <c r="F26" i="2"/>
  <c r="E26" i="2"/>
  <c r="I25" i="2"/>
  <c r="H25" i="2"/>
  <c r="G25" i="2"/>
  <c r="J25" i="2" s="1"/>
  <c r="F25" i="2"/>
  <c r="E25" i="2"/>
  <c r="I24" i="2"/>
  <c r="J24" i="2" s="1"/>
  <c r="H24" i="2"/>
  <c r="G24" i="2"/>
  <c r="F24" i="2"/>
  <c r="E24" i="2"/>
  <c r="I23" i="2"/>
  <c r="H23" i="2"/>
  <c r="G23" i="2"/>
  <c r="F23" i="2"/>
  <c r="E23" i="2"/>
  <c r="J23" i="2" s="1"/>
  <c r="I22" i="2"/>
  <c r="H22" i="2"/>
  <c r="G22" i="2"/>
  <c r="J22" i="2" s="1"/>
  <c r="F22" i="2"/>
  <c r="E22" i="2"/>
  <c r="I21" i="2"/>
  <c r="H21" i="2"/>
  <c r="G21" i="2"/>
  <c r="F21" i="2"/>
  <c r="E21" i="2"/>
  <c r="I20" i="2"/>
  <c r="H20" i="2"/>
  <c r="G20" i="2"/>
  <c r="F20" i="2"/>
  <c r="E20" i="2"/>
  <c r="J20" i="2" s="1"/>
  <c r="I19" i="2"/>
  <c r="H19" i="2"/>
  <c r="G19" i="2"/>
  <c r="F19" i="2"/>
  <c r="E19" i="2"/>
  <c r="I18" i="2"/>
  <c r="H18" i="2"/>
  <c r="G18" i="2"/>
  <c r="F18" i="2"/>
  <c r="J18" i="2" s="1"/>
  <c r="E18" i="2"/>
  <c r="I17" i="2"/>
  <c r="H17" i="2"/>
  <c r="J17" i="2" s="1"/>
  <c r="G17" i="2"/>
  <c r="F17" i="2"/>
  <c r="E17" i="2"/>
  <c r="I16" i="2"/>
  <c r="H16" i="2"/>
  <c r="G16" i="2"/>
  <c r="F16" i="2"/>
  <c r="E16" i="2"/>
  <c r="J16" i="2" s="1"/>
  <c r="I15" i="2"/>
  <c r="H15" i="2"/>
  <c r="G15" i="2"/>
  <c r="F15" i="2"/>
  <c r="J15" i="2" s="1"/>
  <c r="E15" i="2"/>
  <c r="I14" i="2"/>
  <c r="H14" i="2"/>
  <c r="G14" i="2"/>
  <c r="F14" i="2"/>
  <c r="E14" i="2"/>
  <c r="I13" i="2"/>
  <c r="H13" i="2"/>
  <c r="G13" i="2"/>
  <c r="F13" i="2"/>
  <c r="E13" i="2"/>
  <c r="J13" i="2" s="1"/>
  <c r="I12" i="2"/>
  <c r="J12" i="2" s="1"/>
  <c r="H12" i="2"/>
  <c r="G12" i="2"/>
  <c r="F12" i="2"/>
  <c r="E12" i="2"/>
  <c r="I11" i="2"/>
  <c r="H11" i="2"/>
  <c r="G11" i="2"/>
  <c r="F11" i="2"/>
  <c r="E11" i="2"/>
  <c r="J11" i="2" s="1"/>
  <c r="I10" i="2"/>
  <c r="H10" i="2"/>
  <c r="G10" i="2"/>
  <c r="J10" i="2" s="1"/>
  <c r="F10" i="2"/>
  <c r="E10" i="2"/>
  <c r="I9" i="2"/>
  <c r="H9" i="2"/>
  <c r="G9" i="2"/>
  <c r="F9" i="2"/>
  <c r="E9" i="2"/>
  <c r="I8" i="2"/>
  <c r="H8" i="2"/>
  <c r="G8" i="2"/>
  <c r="F8" i="2"/>
  <c r="E8" i="2"/>
  <c r="J8" i="2" s="1"/>
  <c r="I7" i="2"/>
  <c r="H7" i="2"/>
  <c r="G7" i="2"/>
  <c r="F7" i="2"/>
  <c r="E7" i="2"/>
  <c r="I6" i="2"/>
  <c r="H6" i="2"/>
  <c r="G6" i="2"/>
  <c r="F6" i="2"/>
  <c r="J6" i="2" s="1"/>
  <c r="E6" i="2"/>
  <c r="I5" i="2"/>
  <c r="H5" i="2"/>
  <c r="J5" i="2" s="1"/>
  <c r="G5" i="2"/>
  <c r="F5" i="2"/>
  <c r="E5" i="2"/>
  <c r="I4" i="2"/>
  <c r="H4" i="2"/>
  <c r="G4" i="2"/>
  <c r="F4" i="2"/>
  <c r="J4" i="2" s="1"/>
  <c r="E4" i="2"/>
  <c r="J57" i="2"/>
  <c r="J55" i="2"/>
  <c r="J50" i="2"/>
  <c r="J45" i="2"/>
  <c r="J43" i="2"/>
  <c r="J38" i="2"/>
  <c r="J33" i="2"/>
  <c r="J31" i="2"/>
  <c r="J26" i="2"/>
  <c r="J21" i="2"/>
  <c r="J19" i="2"/>
  <c r="J14" i="2"/>
  <c r="J9" i="2"/>
  <c r="J7" i="2"/>
</calcChain>
</file>

<file path=xl/sharedStrings.xml><?xml version="1.0" encoding="utf-8"?>
<sst xmlns="http://schemas.openxmlformats.org/spreadsheetml/2006/main" count="248" uniqueCount="67">
  <si>
    <t>CÓDIGO</t>
  </si>
  <si>
    <t>DESCRIÇÃO</t>
  </si>
  <si>
    <t>UNIDADE</t>
  </si>
  <si>
    <t>QTD. MÊS 1</t>
  </si>
  <si>
    <t>QTD. MÊS 2</t>
  </si>
  <si>
    <t>QTD. MÊS 3</t>
  </si>
  <si>
    <t>QTD. MÊS 4</t>
  </si>
  <si>
    <t>QTD. MÊS 5</t>
  </si>
  <si>
    <t>TOTAL</t>
  </si>
  <si>
    <t>AJUDANTE ESPECIALIZADO (HORISTA)</t>
  </si>
  <si>
    <t>H</t>
  </si>
  <si>
    <t>AUXILIAR DE TOPOGRAFO (HORISTA)</t>
  </si>
  <si>
    <t>AUXILIAR DE LABORATORISTA DE SOLOS E DE CONCRETO (HORISTA)</t>
  </si>
  <si>
    <t>AUXILIAR DE ENCANADOR OU BOMBEIRO HIDRAULICO (HORISTA)</t>
  </si>
  <si>
    <t>AJUDANTE DE ELETRICISTA (HORISTA)</t>
  </si>
  <si>
    <t>ALMOXARIFE (HORISTA)</t>
  </si>
  <si>
    <t>ARMADOR (HORISTA)</t>
  </si>
  <si>
    <t>AUXILIAR TECNICO / ASSISTENTE DE ENGENHARIA</t>
  </si>
  <si>
    <t>CARPINTEIRO DE FORMAS (HORISTA)</t>
  </si>
  <si>
    <t>CARPINTEIRO DE ESQUADRIAS (HORISTA)</t>
  </si>
  <si>
    <t>AUXILIAR DE ESCRITORIO (HORISTA)</t>
  </si>
  <si>
    <t>DESENHISTA COPISTA (HORISTA)</t>
  </si>
  <si>
    <t>DESENHISTA PROJETISTA (HORISTA)</t>
  </si>
  <si>
    <t>DESENHISTA TECNICO AUXILIAR (HORISTA)</t>
  </si>
  <si>
    <t>ELETRICISTA (HORISTA)</t>
  </si>
  <si>
    <t>ELETRICISTA DE MANUTENCAO INDUSTRIAL (HORISTA)</t>
  </si>
  <si>
    <t>ENCANADOR OU BOMBEIRO HIDRAULICO (HORISTA)</t>
  </si>
  <si>
    <t>ENGENHEIRO CIVIL DE OBRA JUNIOR</t>
  </si>
  <si>
    <t>ENGENHEIRO CIVIL DE OBRA SENIOR</t>
  </si>
  <si>
    <t>MESTRE DE OBRAS (HORISTA)</t>
  </si>
  <si>
    <t>ENCARREGADO GERAL DE OBRAS (HORISTA)</t>
  </si>
  <si>
    <t>MOTORISTA DE CAMINHAO</t>
  </si>
  <si>
    <t>MOTORISTA DE CAMINHAO-CARRETA</t>
  </si>
  <si>
    <t>MOTORISTA DE CARRO DE PASSEIO</t>
  </si>
  <si>
    <t>MOTORISTA OPERADOR DE CAMINHAO COM MUNCK</t>
  </si>
  <si>
    <t>OPERADOR DE MAQUINAS E TRATORES DIVERSOS (TERRAPLANAGEM)</t>
  </si>
  <si>
    <t>OPERADOR DE ESCAVADEIRA</t>
  </si>
  <si>
    <t>OPERADOR DE TRATOR - EXCLUSIVE AGROPECUARIA</t>
  </si>
  <si>
    <t>OPERADOR DE ROLO COMPACTADOR</t>
  </si>
  <si>
    <t>OPERADOR DE PA CARREGADEIRA</t>
  </si>
  <si>
    <t>OPERADOR DE COMPRESSOR DE AR OU COMPRESSORISTA</t>
  </si>
  <si>
    <t>OPERADOR DE GUINCHO OU GUINCHEIRO</t>
  </si>
  <si>
    <t>OPERADOR DE MARTELETE OU MARTELETEIRO</t>
  </si>
  <si>
    <t>PEDREIRO (HORISTA)</t>
  </si>
  <si>
    <t>PINTOR (HORISTA)</t>
  </si>
  <si>
    <t>SERVENTE DE OBRAS</t>
  </si>
  <si>
    <t>AJUDANTE DE ARMADOR (HORISTA)</t>
  </si>
  <si>
    <t>CARPINTEIRO AUXILIAR (HORISTA)</t>
  </si>
  <si>
    <t>APONTADOR OU APROPRIADOR DE MAO DE OBRA (HORISTA)</t>
  </si>
  <si>
    <t>SOLDADOR (HORISTA)</t>
  </si>
  <si>
    <t>TECNICO EM LABORATORIO E CAMPO DE CONSTRUCAO CIVIL (HORISTA)</t>
  </si>
  <si>
    <t>TOPOGRAFO (HORISTA)</t>
  </si>
  <si>
    <t>TELHADOR (HORISTA)</t>
  </si>
  <si>
    <t>MOTORISTA DE CAMINHAO-BASCULANTE</t>
  </si>
  <si>
    <t>VIGIA DIURNO</t>
  </si>
  <si>
    <t>ENGENHEIRO CIVIL SENIOR</t>
  </si>
  <si>
    <t>ENGENHEIRO ELETRICISTA</t>
  </si>
  <si>
    <t>OPERADOR DE BETONEIRA ESTACIONARIA / MISTURADOR</t>
  </si>
  <si>
    <t>ASSENTADOR DE MANILHAS</t>
  </si>
  <si>
    <t>TECNICO EM SEGURANCA DO TRABALHO (HORISTA)</t>
  </si>
  <si>
    <t>VIGIA NOTURNO, HORA EFETIVAMENTE TRABALHADA DE 22 H AS 5 H (COM ADICIONAL NOTURNO)</t>
  </si>
  <si>
    <t>MONTADOR DE ESTRUTURAS METALICAS HORISTA</t>
  </si>
  <si>
    <t>AJUDANTE DE ESTRUTURAS METALICAS HORISTA</t>
  </si>
  <si>
    <t>OPERADOR DE PAVIMENTADORA / MESA VIBROACABADORA HORISTA</t>
  </si>
  <si>
    <t>RASTELEIRO HORISTA</t>
  </si>
  <si>
    <t>MAO-DE-OBRA DE CHEFE DE ESCRITORIO, INCLUSIVE ENCARGOS SOCIAIS</t>
  </si>
  <si>
    <t>MAO-DE-OBRA DE OPERADOR DE COMPUTADOR/TECNICO DE INFORMATICA, INCLUSIVE ENCARGOSSOCIAIS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</si>
</sst>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"/>
  </numFmts>
  <fonts count="5" x14ac:knownFonts="1">
    <font>
      <sz val="11"/>
      <color theme="1"/>
      <name val="Calibri"/>
      <family val="2"/>
      <scheme val="minor"/>
    </font>
    <font>
      <b/>
      <sz val="5"/>
      <color rgb="FF000000"/>
      <name val="SansSerif"/>
      <family val="2"/>
    </font>
    <font>
      <sz val="6"/>
      <color rgb="FF000000"/>
      <name val="Arial"/>
      <family val="2"/>
    </font>
    <font>
      <b/>
      <sz val="6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</patternFill>
    </fill>
    <fill>
      <patternFill patternType="none"/>
    </fill>
    <fill>
      <patternFill patternType="solid">
        <fgColor rgb="FFDFDFDF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6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2" fillId="7" borderId="4" xfId="0" applyNumberFormat="1" applyFont="1" applyFill="1" applyBorder="1" applyAlignment="1" applyProtection="1">
      <alignment horizontal="left" vertical="center" wrapText="1"/>
    </xf>
    <xf numFmtId="0" fontId="2" fillId="8" borderId="5" xfId="0" applyNumberFormat="1" applyFont="1" applyFill="1" applyBorder="1" applyAlignment="1" applyProtection="1">
      <alignment horizontal="center" vertical="top" wrapText="1"/>
    </xf>
    <xf numFmtId="0" fontId="0" fillId="9" borderId="3" xfId="0" applyNumberFormat="1" applyFont="1" applyFill="1" applyBorder="1" applyAlignment="1" applyProtection="1">
      <alignment wrapText="1"/>
      <protection locked="0"/>
    </xf>
    <xf numFmtId="164" fontId="2" fillId="10" borderId="3" xfId="0" applyNumberFormat="1" applyFont="1" applyFill="1" applyBorder="1" applyAlignment="1" applyProtection="1">
      <alignment horizontal="right" vertical="center" wrapText="1"/>
    </xf>
    <xf numFmtId="164" fontId="3" fillId="11" borderId="3" xfId="0" applyNumberFormat="1" applyFont="1" applyFill="1" applyBorder="1" applyAlignment="1" applyProtection="1">
      <alignment horizontal="right" vertical="center" wrapText="1"/>
    </xf>
    <xf numFmtId="3" fontId="2" fillId="10" borderId="3" xfId="0" applyNumberFormat="1" applyFont="1" applyFill="1" applyBorder="1" applyAlignment="1" applyProtection="1">
      <alignment horizontal="center" vertical="center" wrapText="1"/>
    </xf>
    <xf numFmtId="3" fontId="3" fillId="11" borderId="3" xfId="0" applyNumberFormat="1" applyFont="1" applyFill="1" applyBorder="1" applyAlignment="1" applyProtection="1">
      <alignment horizontal="center" vertical="center" wrapText="1"/>
    </xf>
    <xf numFmtId="0" fontId="2" fillId="8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3" fillId="7" borderId="4" xfId="0" applyNumberFormat="1" applyFont="1" applyFill="1" applyBorder="1" applyAlignment="1" applyProtection="1">
      <alignment horizontal="left" vertical="center" wrapText="1"/>
    </xf>
    <xf numFmtId="0" fontId="3" fillId="8" borderId="5" xfId="0" applyNumberFormat="1" applyFont="1" applyFill="1" applyBorder="1" applyAlignment="1" applyProtection="1">
      <alignment horizontal="center" vertical="center" wrapText="1"/>
    </xf>
    <xf numFmtId="3" fontId="3" fillId="10" borderId="3" xfId="0" applyNumberFormat="1" applyFont="1" applyFill="1" applyBorder="1" applyAlignment="1" applyProtection="1">
      <alignment horizontal="center" vertical="center" wrapText="1"/>
    </xf>
    <xf numFmtId="0" fontId="4" fillId="2" borderId="0" xfId="0" applyNumberFormat="1" applyFont="1" applyFill="1" applyBorder="1" applyAlignment="1" applyProtection="1">
      <alignment wrapText="1"/>
      <protection locked="0"/>
    </xf>
    <xf numFmtId="0" fontId="4" fillId="0" borderId="0" xfId="0" applyFont="1"/>
    <xf numFmtId="0" fontId="0" fillId="3" borderId="1" xfId="0" applyNumberFormat="1" applyFont="1" applyFill="1" applyBorder="1" applyAlignment="1" applyProtection="1">
      <alignment wrapText="1"/>
      <protection locked="0"/>
    </xf>
    <xf numFmtId="0" fontId="0" fillId="4" borderId="2" xfId="0" applyNumberFormat="1" applyFont="1" applyFill="1" applyBorder="1" applyAlignment="1" applyProtection="1">
      <alignment wrapText="1"/>
      <protection locked="0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2" fillId="6" borderId="3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1304330</xdr:colOff>
      <xdr:row>1</xdr:row>
      <xdr:rowOff>1701918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7FE8218-50A1-0630-A875-FD6329D958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913124" cy="1713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60"/>
  <sheetViews>
    <sheetView view="pageBreakPreview" zoomScale="85" zoomScaleNormal="100" zoomScaleSheetLayoutView="85" workbookViewId="0">
      <selection activeCell="E5" sqref="E5"/>
    </sheetView>
  </sheetViews>
  <sheetFormatPr defaultRowHeight="15" x14ac:dyDescent="0.25"/>
  <cols>
    <col min="1" max="1" width="1.28515625" customWidth="1"/>
    <col min="2" max="2" width="7" customWidth="1"/>
    <col min="3" max="3" width="33.85546875" customWidth="1"/>
    <col min="4" max="4" width="7.42578125" customWidth="1"/>
    <col min="5" max="10" width="10.7109375" customWidth="1"/>
    <col min="11" max="11" width="20" customWidth="1"/>
    <col min="12" max="12" width="1.28515625" customWidth="1"/>
  </cols>
  <sheetData>
    <row r="1" spans="1:12" ht="0.95" customHeight="1" x14ac:dyDescent="0.25">
      <c r="A1" s="1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ht="135" customHeight="1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"/>
    </row>
    <row r="3" spans="1:12" ht="15" customHeight="1" x14ac:dyDescent="0.25">
      <c r="A3" s="19" t="s">
        <v>0</v>
      </c>
      <c r="B3" s="19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1"/>
      <c r="L3" s="1"/>
    </row>
    <row r="4" spans="1:12" ht="12" customHeight="1" x14ac:dyDescent="0.25">
      <c r="A4" s="20"/>
      <c r="B4" s="20"/>
      <c r="C4" s="3" t="s">
        <v>9</v>
      </c>
      <c r="D4" s="4" t="s">
        <v>10</v>
      </c>
      <c r="E4" s="5"/>
      <c r="F4" s="5"/>
      <c r="G4" s="5"/>
      <c r="H4" s="6">
        <v>4.6900000000000004</v>
      </c>
      <c r="I4" s="6">
        <v>4.6900000000000004</v>
      </c>
      <c r="J4" s="7">
        <v>9.3800000000000008</v>
      </c>
      <c r="K4" s="1"/>
      <c r="L4" s="1"/>
    </row>
    <row r="5" spans="1:12" ht="12" customHeight="1" x14ac:dyDescent="0.25">
      <c r="A5" s="20"/>
      <c r="B5" s="20"/>
      <c r="C5" s="3" t="s">
        <v>11</v>
      </c>
      <c r="D5" s="4" t="s">
        <v>10</v>
      </c>
      <c r="E5" s="6">
        <v>422.41</v>
      </c>
      <c r="F5" s="6">
        <v>245.23</v>
      </c>
      <c r="G5" s="6">
        <v>245.23</v>
      </c>
      <c r="H5" s="6">
        <v>245.23</v>
      </c>
      <c r="I5" s="6">
        <v>245.23</v>
      </c>
      <c r="J5" s="7">
        <v>1403.33</v>
      </c>
      <c r="K5" s="1"/>
      <c r="L5" s="1"/>
    </row>
    <row r="6" spans="1:12" ht="20.100000000000001" customHeight="1" x14ac:dyDescent="0.25">
      <c r="A6" s="20"/>
      <c r="B6" s="20"/>
      <c r="C6" s="3" t="s">
        <v>12</v>
      </c>
      <c r="D6" s="4" t="s">
        <v>10</v>
      </c>
      <c r="E6" s="6">
        <v>80.209999999999994</v>
      </c>
      <c r="F6" s="6">
        <v>298.75</v>
      </c>
      <c r="G6" s="6">
        <v>415.66</v>
      </c>
      <c r="H6" s="6">
        <v>519.58000000000004</v>
      </c>
      <c r="I6" s="6">
        <v>64.95</v>
      </c>
      <c r="J6" s="7">
        <v>1379.15</v>
      </c>
      <c r="K6" s="1"/>
      <c r="L6" s="1"/>
    </row>
    <row r="7" spans="1:12" ht="20.100000000000001" customHeight="1" x14ac:dyDescent="0.25">
      <c r="A7" s="20"/>
      <c r="B7" s="20"/>
      <c r="C7" s="3" t="s">
        <v>13</v>
      </c>
      <c r="D7" s="4" t="s">
        <v>10</v>
      </c>
      <c r="E7" s="6">
        <v>23.6</v>
      </c>
      <c r="F7" s="5"/>
      <c r="G7" s="5"/>
      <c r="H7" s="5"/>
      <c r="I7" s="5"/>
      <c r="J7" s="7">
        <v>23.6</v>
      </c>
      <c r="K7" s="1"/>
      <c r="L7" s="1"/>
    </row>
    <row r="8" spans="1:12" ht="12" customHeight="1" x14ac:dyDescent="0.25">
      <c r="A8" s="20"/>
      <c r="B8" s="20"/>
      <c r="C8" s="3" t="s">
        <v>14</v>
      </c>
      <c r="D8" s="4" t="s">
        <v>10</v>
      </c>
      <c r="E8" s="6">
        <v>87.76</v>
      </c>
      <c r="F8" s="5"/>
      <c r="G8" s="6">
        <v>99.23</v>
      </c>
      <c r="H8" s="6">
        <v>18.47</v>
      </c>
      <c r="I8" s="6">
        <v>62.31</v>
      </c>
      <c r="J8" s="7">
        <v>267.77</v>
      </c>
      <c r="K8" s="1"/>
      <c r="L8" s="1"/>
    </row>
    <row r="9" spans="1:12" ht="12" customHeight="1" x14ac:dyDescent="0.25">
      <c r="A9" s="20"/>
      <c r="B9" s="20"/>
      <c r="C9" s="3" t="s">
        <v>15</v>
      </c>
      <c r="D9" s="4" t="s">
        <v>10</v>
      </c>
      <c r="E9" s="6">
        <v>244.6</v>
      </c>
      <c r="F9" s="6">
        <v>244.6</v>
      </c>
      <c r="G9" s="6">
        <v>244.6</v>
      </c>
      <c r="H9" s="6">
        <v>244.6</v>
      </c>
      <c r="I9" s="6">
        <v>244.6</v>
      </c>
      <c r="J9" s="7">
        <v>1223</v>
      </c>
      <c r="K9" s="1"/>
      <c r="L9" s="1"/>
    </row>
    <row r="10" spans="1:12" ht="12" customHeight="1" x14ac:dyDescent="0.25">
      <c r="A10" s="20"/>
      <c r="B10" s="20"/>
      <c r="C10" s="3" t="s">
        <v>16</v>
      </c>
      <c r="D10" s="4" t="s">
        <v>10</v>
      </c>
      <c r="E10" s="6">
        <v>1.66</v>
      </c>
      <c r="F10" s="6">
        <v>2740.04</v>
      </c>
      <c r="G10" s="6">
        <v>3812.22</v>
      </c>
      <c r="H10" s="6">
        <v>4765.55</v>
      </c>
      <c r="I10" s="6">
        <v>595.66</v>
      </c>
      <c r="J10" s="7">
        <v>11915.130000000001</v>
      </c>
      <c r="K10" s="1"/>
      <c r="L10" s="1"/>
    </row>
    <row r="11" spans="1:12" ht="12" customHeight="1" x14ac:dyDescent="0.25">
      <c r="A11" s="20"/>
      <c r="B11" s="20"/>
      <c r="C11" s="3" t="s">
        <v>17</v>
      </c>
      <c r="D11" s="4" t="s">
        <v>10</v>
      </c>
      <c r="E11" s="6">
        <v>953.95</v>
      </c>
      <c r="F11" s="6">
        <v>245.23</v>
      </c>
      <c r="G11" s="6">
        <v>245.23</v>
      </c>
      <c r="H11" s="6">
        <v>245.23</v>
      </c>
      <c r="I11" s="6">
        <v>486.84</v>
      </c>
      <c r="J11" s="7">
        <v>2176.48</v>
      </c>
      <c r="K11" s="1"/>
      <c r="L11" s="1"/>
    </row>
    <row r="12" spans="1:12" ht="12" customHeight="1" x14ac:dyDescent="0.25">
      <c r="A12" s="20"/>
      <c r="B12" s="20"/>
      <c r="C12" s="3" t="s">
        <v>18</v>
      </c>
      <c r="D12" s="4" t="s">
        <v>10</v>
      </c>
      <c r="E12" s="6">
        <v>531.41</v>
      </c>
      <c r="F12" s="6">
        <v>451.62</v>
      </c>
      <c r="G12" s="6">
        <v>628.33000000000004</v>
      </c>
      <c r="H12" s="6">
        <v>786.62</v>
      </c>
      <c r="I12" s="6">
        <v>98.18</v>
      </c>
      <c r="J12" s="7">
        <v>2496.16</v>
      </c>
      <c r="K12" s="1"/>
      <c r="L12" s="1"/>
    </row>
    <row r="13" spans="1:12" ht="12" customHeight="1" x14ac:dyDescent="0.25">
      <c r="A13" s="20"/>
      <c r="B13" s="20"/>
      <c r="C13" s="3" t="s">
        <v>19</v>
      </c>
      <c r="D13" s="4" t="s">
        <v>10</v>
      </c>
      <c r="E13" s="6">
        <v>208.67</v>
      </c>
      <c r="F13" s="5"/>
      <c r="G13" s="5"/>
      <c r="H13" s="5"/>
      <c r="I13" s="5"/>
      <c r="J13" s="7">
        <v>208.67</v>
      </c>
      <c r="K13" s="1"/>
      <c r="L13" s="1"/>
    </row>
    <row r="14" spans="1:12" ht="12" customHeight="1" x14ac:dyDescent="0.25">
      <c r="A14" s="20"/>
      <c r="B14" s="20"/>
      <c r="C14" s="3" t="s">
        <v>20</v>
      </c>
      <c r="D14" s="4" t="s">
        <v>10</v>
      </c>
      <c r="E14" s="5"/>
      <c r="F14" s="5"/>
      <c r="G14" s="5"/>
      <c r="H14" s="5"/>
      <c r="I14" s="6">
        <v>240.98</v>
      </c>
      <c r="J14" s="7">
        <v>240.98</v>
      </c>
      <c r="K14" s="1"/>
      <c r="L14" s="1"/>
    </row>
    <row r="15" spans="1:12" ht="12" customHeight="1" x14ac:dyDescent="0.25">
      <c r="A15" s="20"/>
      <c r="B15" s="20"/>
      <c r="C15" s="3" t="s">
        <v>21</v>
      </c>
      <c r="D15" s="4" t="s">
        <v>10</v>
      </c>
      <c r="E15" s="5"/>
      <c r="F15" s="5"/>
      <c r="G15" s="5"/>
      <c r="H15" s="5"/>
      <c r="I15" s="6">
        <v>240.98</v>
      </c>
      <c r="J15" s="7">
        <v>240.98</v>
      </c>
      <c r="K15" s="1"/>
      <c r="L15" s="1"/>
    </row>
    <row r="16" spans="1:12" ht="12" customHeight="1" x14ac:dyDescent="0.25">
      <c r="A16" s="20"/>
      <c r="B16" s="20"/>
      <c r="C16" s="3" t="s">
        <v>22</v>
      </c>
      <c r="D16" s="4" t="s">
        <v>10</v>
      </c>
      <c r="E16" s="6">
        <v>1060.33</v>
      </c>
      <c r="F16" s="5"/>
      <c r="G16" s="5"/>
      <c r="H16" s="5"/>
      <c r="I16" s="5"/>
      <c r="J16" s="7">
        <v>1060.33</v>
      </c>
      <c r="K16" s="1"/>
      <c r="L16" s="1"/>
    </row>
    <row r="17" spans="1:12" ht="12" customHeight="1" x14ac:dyDescent="0.25">
      <c r="A17" s="20"/>
      <c r="B17" s="20"/>
      <c r="C17" s="3" t="s">
        <v>23</v>
      </c>
      <c r="D17" s="4" t="s">
        <v>10</v>
      </c>
      <c r="E17" s="6">
        <v>706.89</v>
      </c>
      <c r="F17" s="5"/>
      <c r="G17" s="5"/>
      <c r="H17" s="5"/>
      <c r="I17" s="5"/>
      <c r="J17" s="7">
        <v>706.89</v>
      </c>
      <c r="K17" s="1"/>
      <c r="L17" s="1"/>
    </row>
    <row r="18" spans="1:12" ht="12" customHeight="1" x14ac:dyDescent="0.25">
      <c r="A18" s="20"/>
      <c r="B18" s="20"/>
      <c r="C18" s="3" t="s">
        <v>24</v>
      </c>
      <c r="D18" s="4" t="s">
        <v>10</v>
      </c>
      <c r="E18" s="6">
        <v>293.47000000000003</v>
      </c>
      <c r="F18" s="6">
        <v>250.96</v>
      </c>
      <c r="G18" s="6">
        <v>250.96</v>
      </c>
      <c r="H18" s="6">
        <v>250.96</v>
      </c>
      <c r="I18" s="6">
        <v>250.96</v>
      </c>
      <c r="J18" s="7">
        <v>1297.3100000000002</v>
      </c>
      <c r="K18" s="1"/>
      <c r="L18" s="1"/>
    </row>
    <row r="19" spans="1:12" ht="12" customHeight="1" x14ac:dyDescent="0.25">
      <c r="A19" s="20"/>
      <c r="B19" s="20"/>
      <c r="C19" s="3" t="s">
        <v>25</v>
      </c>
      <c r="D19" s="4" t="s">
        <v>10</v>
      </c>
      <c r="E19" s="6">
        <v>199.6</v>
      </c>
      <c r="F19" s="5"/>
      <c r="G19" s="6">
        <v>341.83</v>
      </c>
      <c r="H19" s="6">
        <v>63.6</v>
      </c>
      <c r="I19" s="6">
        <v>214.64</v>
      </c>
      <c r="J19" s="7">
        <v>819.67</v>
      </c>
      <c r="K19" s="1"/>
      <c r="L19" s="1"/>
    </row>
    <row r="20" spans="1:12" ht="12" customHeight="1" x14ac:dyDescent="0.25">
      <c r="A20" s="20"/>
      <c r="B20" s="20"/>
      <c r="C20" s="3" t="s">
        <v>26</v>
      </c>
      <c r="D20" s="4" t="s">
        <v>10</v>
      </c>
      <c r="E20" s="6">
        <v>50.32</v>
      </c>
      <c r="F20" s="5"/>
      <c r="G20" s="5"/>
      <c r="H20" s="5"/>
      <c r="I20" s="5"/>
      <c r="J20" s="7">
        <v>50.32</v>
      </c>
      <c r="K20" s="1"/>
      <c r="L20" s="1"/>
    </row>
    <row r="21" spans="1:12" ht="12" customHeight="1" x14ac:dyDescent="0.25">
      <c r="A21" s="20"/>
      <c r="B21" s="20"/>
      <c r="C21" s="3" t="s">
        <v>27</v>
      </c>
      <c r="D21" s="4" t="s">
        <v>10</v>
      </c>
      <c r="E21" s="5"/>
      <c r="F21" s="5"/>
      <c r="G21" s="5"/>
      <c r="H21" s="5"/>
      <c r="I21" s="6">
        <v>121.44</v>
      </c>
      <c r="J21" s="7">
        <v>121.44</v>
      </c>
      <c r="K21" s="1"/>
      <c r="L21" s="1"/>
    </row>
    <row r="22" spans="1:12" ht="12" customHeight="1" x14ac:dyDescent="0.25">
      <c r="A22" s="20"/>
      <c r="B22" s="20"/>
      <c r="C22" s="3" t="s">
        <v>28</v>
      </c>
      <c r="D22" s="4" t="s">
        <v>10</v>
      </c>
      <c r="E22" s="6">
        <v>246.52</v>
      </c>
      <c r="F22" s="6">
        <v>246.52</v>
      </c>
      <c r="G22" s="6">
        <v>246.52</v>
      </c>
      <c r="H22" s="6">
        <v>246.52</v>
      </c>
      <c r="I22" s="6">
        <v>246.52</v>
      </c>
      <c r="J22" s="7">
        <v>1232.6000000000001</v>
      </c>
      <c r="K22" s="1"/>
      <c r="L22" s="1"/>
    </row>
    <row r="23" spans="1:12" ht="12" customHeight="1" x14ac:dyDescent="0.25">
      <c r="A23" s="20"/>
      <c r="B23" s="20"/>
      <c r="C23" s="3" t="s">
        <v>29</v>
      </c>
      <c r="D23" s="4" t="s">
        <v>10</v>
      </c>
      <c r="E23" s="6">
        <v>247.79</v>
      </c>
      <c r="F23" s="6">
        <v>247.79</v>
      </c>
      <c r="G23" s="6">
        <v>247.79</v>
      </c>
      <c r="H23" s="6">
        <v>247.79</v>
      </c>
      <c r="I23" s="6">
        <v>247.79</v>
      </c>
      <c r="J23" s="7">
        <v>1238.95</v>
      </c>
      <c r="K23" s="1"/>
      <c r="L23" s="1"/>
    </row>
    <row r="24" spans="1:12" ht="12" customHeight="1" x14ac:dyDescent="0.25">
      <c r="A24" s="20"/>
      <c r="B24" s="20"/>
      <c r="C24" s="3" t="s">
        <v>30</v>
      </c>
      <c r="D24" s="4" t="s">
        <v>10</v>
      </c>
      <c r="E24" s="6">
        <v>247.79</v>
      </c>
      <c r="F24" s="6">
        <v>248.34</v>
      </c>
      <c r="G24" s="6">
        <v>248.56</v>
      </c>
      <c r="H24" s="6">
        <v>248.75</v>
      </c>
      <c r="I24" s="6">
        <v>247.91</v>
      </c>
      <c r="J24" s="7">
        <v>1241.3500000000001</v>
      </c>
      <c r="K24" s="1"/>
      <c r="L24" s="1"/>
    </row>
    <row r="25" spans="1:12" ht="12" customHeight="1" x14ac:dyDescent="0.25">
      <c r="A25" s="20"/>
      <c r="B25" s="20"/>
      <c r="C25" s="3" t="s">
        <v>31</v>
      </c>
      <c r="D25" s="4" t="s">
        <v>10</v>
      </c>
      <c r="E25" s="5"/>
      <c r="F25" s="5"/>
      <c r="G25" s="6">
        <v>7.39</v>
      </c>
      <c r="H25" s="6">
        <v>7.39</v>
      </c>
      <c r="I25" s="6">
        <v>14.77</v>
      </c>
      <c r="J25" s="7">
        <v>29.549999999999997</v>
      </c>
      <c r="K25" s="1"/>
      <c r="L25" s="1"/>
    </row>
    <row r="26" spans="1:12" ht="12" customHeight="1" x14ac:dyDescent="0.25">
      <c r="A26" s="20"/>
      <c r="B26" s="20"/>
      <c r="C26" s="3" t="s">
        <v>32</v>
      </c>
      <c r="D26" s="4" t="s">
        <v>10</v>
      </c>
      <c r="E26" s="6">
        <v>89.13</v>
      </c>
      <c r="F26" s="6">
        <v>135.36000000000001</v>
      </c>
      <c r="G26" s="6">
        <v>161.80000000000001</v>
      </c>
      <c r="H26" s="6">
        <v>185.31</v>
      </c>
      <c r="I26" s="6">
        <v>65.61</v>
      </c>
      <c r="J26" s="7">
        <v>637.21</v>
      </c>
      <c r="K26" s="1"/>
      <c r="L26" s="1"/>
    </row>
    <row r="27" spans="1:12" ht="12" customHeight="1" x14ac:dyDescent="0.25">
      <c r="A27" s="20"/>
      <c r="B27" s="20"/>
      <c r="C27" s="3" t="s">
        <v>33</v>
      </c>
      <c r="D27" s="4" t="s">
        <v>10</v>
      </c>
      <c r="E27" s="6">
        <v>353.45</v>
      </c>
      <c r="F27" s="5"/>
      <c r="G27" s="5"/>
      <c r="H27" s="5"/>
      <c r="I27" s="5"/>
      <c r="J27" s="7">
        <v>353.45</v>
      </c>
      <c r="K27" s="1"/>
      <c r="L27" s="1"/>
    </row>
    <row r="28" spans="1:12" ht="12" customHeight="1" x14ac:dyDescent="0.25">
      <c r="A28" s="20"/>
      <c r="B28" s="20"/>
      <c r="C28" s="3" t="s">
        <v>34</v>
      </c>
      <c r="D28" s="4" t="s">
        <v>10</v>
      </c>
      <c r="E28" s="6">
        <v>1021.41</v>
      </c>
      <c r="F28" s="6">
        <v>1021.41</v>
      </c>
      <c r="G28" s="6">
        <v>1021.41</v>
      </c>
      <c r="H28" s="6">
        <v>1021.41</v>
      </c>
      <c r="I28" s="6">
        <v>1021.41</v>
      </c>
      <c r="J28" s="7">
        <v>5107.05</v>
      </c>
      <c r="K28" s="1"/>
      <c r="L28" s="1"/>
    </row>
    <row r="29" spans="1:12" ht="20.100000000000001" customHeight="1" x14ac:dyDescent="0.25">
      <c r="A29" s="20"/>
      <c r="B29" s="20"/>
      <c r="C29" s="3" t="s">
        <v>35</v>
      </c>
      <c r="D29" s="4" t="s">
        <v>10</v>
      </c>
      <c r="E29" s="6">
        <v>48.94</v>
      </c>
      <c r="F29" s="6">
        <v>136.27000000000001</v>
      </c>
      <c r="G29" s="6">
        <v>147.19</v>
      </c>
      <c r="H29" s="6">
        <v>147.19</v>
      </c>
      <c r="I29" s="6">
        <v>44.54</v>
      </c>
      <c r="J29" s="7">
        <v>524.13</v>
      </c>
      <c r="K29" s="1"/>
      <c r="L29" s="1"/>
    </row>
    <row r="30" spans="1:12" ht="12" customHeight="1" x14ac:dyDescent="0.25">
      <c r="A30" s="20"/>
      <c r="B30" s="20"/>
      <c r="C30" s="3" t="s">
        <v>36</v>
      </c>
      <c r="D30" s="4" t="s">
        <v>10</v>
      </c>
      <c r="E30" s="6">
        <v>4.32</v>
      </c>
      <c r="F30" s="5"/>
      <c r="G30" s="6">
        <v>9.81</v>
      </c>
      <c r="H30" s="6">
        <v>9.81</v>
      </c>
      <c r="I30" s="6">
        <v>19.62</v>
      </c>
      <c r="J30" s="7">
        <v>43.56</v>
      </c>
      <c r="K30" s="1"/>
      <c r="L30" s="1"/>
    </row>
    <row r="31" spans="1:12" ht="12" customHeight="1" x14ac:dyDescent="0.25">
      <c r="A31" s="20"/>
      <c r="B31" s="20"/>
      <c r="C31" s="3" t="s">
        <v>37</v>
      </c>
      <c r="D31" s="4" t="s">
        <v>10</v>
      </c>
      <c r="E31" s="6">
        <v>31</v>
      </c>
      <c r="F31" s="5"/>
      <c r="G31" s="6">
        <v>16.29</v>
      </c>
      <c r="H31" s="6">
        <v>16.29</v>
      </c>
      <c r="I31" s="6">
        <v>32.6</v>
      </c>
      <c r="J31" s="7">
        <v>96.18</v>
      </c>
      <c r="K31" s="1"/>
      <c r="L31" s="1"/>
    </row>
    <row r="32" spans="1:12" ht="12" customHeight="1" x14ac:dyDescent="0.25">
      <c r="A32" s="20"/>
      <c r="B32" s="20"/>
      <c r="C32" s="3" t="s">
        <v>38</v>
      </c>
      <c r="D32" s="4" t="s">
        <v>10</v>
      </c>
      <c r="E32" s="5"/>
      <c r="F32" s="5"/>
      <c r="G32" s="6">
        <v>17.95</v>
      </c>
      <c r="H32" s="6">
        <v>17.95</v>
      </c>
      <c r="I32" s="6">
        <v>35.89</v>
      </c>
      <c r="J32" s="7">
        <v>71.789999999999992</v>
      </c>
      <c r="K32" s="1"/>
      <c r="L32" s="1"/>
    </row>
    <row r="33" spans="1:12" ht="12" customHeight="1" x14ac:dyDescent="0.25">
      <c r="A33" s="20"/>
      <c r="B33" s="20"/>
      <c r="C33" s="3" t="s">
        <v>39</v>
      </c>
      <c r="D33" s="4" t="s">
        <v>10</v>
      </c>
      <c r="E33" s="6">
        <v>39.090000000000003</v>
      </c>
      <c r="F33" s="5"/>
      <c r="G33" s="5"/>
      <c r="H33" s="5"/>
      <c r="I33" s="6">
        <v>1.36</v>
      </c>
      <c r="J33" s="7">
        <v>40.450000000000003</v>
      </c>
      <c r="K33" s="1"/>
      <c r="L33" s="1"/>
    </row>
    <row r="34" spans="1:12" ht="20.100000000000001" customHeight="1" x14ac:dyDescent="0.25">
      <c r="A34" s="20"/>
      <c r="B34" s="20"/>
      <c r="C34" s="3" t="s">
        <v>40</v>
      </c>
      <c r="D34" s="4" t="s">
        <v>10</v>
      </c>
      <c r="E34" s="6">
        <v>12.4</v>
      </c>
      <c r="F34" s="6">
        <v>68.3</v>
      </c>
      <c r="G34" s="6">
        <v>70.37</v>
      </c>
      <c r="H34" s="6">
        <v>68.91</v>
      </c>
      <c r="I34" s="6">
        <v>12.62</v>
      </c>
      <c r="J34" s="7">
        <v>232.6</v>
      </c>
      <c r="K34" s="1"/>
      <c r="L34" s="1"/>
    </row>
    <row r="35" spans="1:12" ht="12" customHeight="1" x14ac:dyDescent="0.25">
      <c r="A35" s="20"/>
      <c r="B35" s="20"/>
      <c r="C35" s="3" t="s">
        <v>41</v>
      </c>
      <c r="D35" s="4" t="s">
        <v>10</v>
      </c>
      <c r="E35" s="6">
        <v>2.93</v>
      </c>
      <c r="F35" s="5"/>
      <c r="G35" s="5"/>
      <c r="H35" s="5"/>
      <c r="I35" s="5"/>
      <c r="J35" s="7">
        <v>2.93</v>
      </c>
      <c r="K35" s="1"/>
      <c r="L35" s="1"/>
    </row>
    <row r="36" spans="1:12" ht="12" customHeight="1" x14ac:dyDescent="0.25">
      <c r="A36" s="20"/>
      <c r="B36" s="20"/>
      <c r="C36" s="3" t="s">
        <v>42</v>
      </c>
      <c r="D36" s="4" t="s">
        <v>10</v>
      </c>
      <c r="E36" s="6">
        <v>31.19</v>
      </c>
      <c r="F36" s="6">
        <v>187.14</v>
      </c>
      <c r="G36" s="6">
        <v>187.14</v>
      </c>
      <c r="H36" s="6">
        <v>187.14</v>
      </c>
      <c r="I36" s="6">
        <v>31.19</v>
      </c>
      <c r="J36" s="7">
        <v>623.79999999999995</v>
      </c>
      <c r="K36" s="1"/>
      <c r="L36" s="1"/>
    </row>
    <row r="37" spans="1:12" ht="12" customHeight="1" x14ac:dyDescent="0.25">
      <c r="A37" s="20"/>
      <c r="B37" s="20"/>
      <c r="C37" s="3" t="s">
        <v>43</v>
      </c>
      <c r="D37" s="4" t="s">
        <v>10</v>
      </c>
      <c r="E37" s="6">
        <v>222.51</v>
      </c>
      <c r="F37" s="6">
        <v>47.45</v>
      </c>
      <c r="G37" s="6">
        <v>182.23</v>
      </c>
      <c r="H37" s="6">
        <v>105.51</v>
      </c>
      <c r="I37" s="6">
        <v>83.28</v>
      </c>
      <c r="J37" s="7">
        <v>640.9799999999999</v>
      </c>
      <c r="K37" s="1"/>
      <c r="L37" s="1"/>
    </row>
    <row r="38" spans="1:12" ht="12" customHeight="1" x14ac:dyDescent="0.25">
      <c r="A38" s="20"/>
      <c r="B38" s="20"/>
      <c r="C38" s="3" t="s">
        <v>44</v>
      </c>
      <c r="D38" s="4" t="s">
        <v>10</v>
      </c>
      <c r="E38" s="6">
        <v>24.45</v>
      </c>
      <c r="F38" s="5"/>
      <c r="G38" s="5"/>
      <c r="H38" s="5"/>
      <c r="I38" s="5"/>
      <c r="J38" s="7">
        <v>24.45</v>
      </c>
      <c r="K38" s="1"/>
      <c r="L38" s="1"/>
    </row>
    <row r="39" spans="1:12" ht="12" customHeight="1" x14ac:dyDescent="0.25">
      <c r="A39" s="20"/>
      <c r="B39" s="20"/>
      <c r="C39" s="3" t="s">
        <v>45</v>
      </c>
      <c r="D39" s="4" t="s">
        <v>10</v>
      </c>
      <c r="E39" s="6">
        <v>2986.07</v>
      </c>
      <c r="F39" s="6">
        <v>4531.75</v>
      </c>
      <c r="G39" s="6">
        <v>7485.54</v>
      </c>
      <c r="H39" s="6">
        <v>8879.43</v>
      </c>
      <c r="I39" s="6">
        <v>3009.35</v>
      </c>
      <c r="J39" s="7">
        <v>26892.14</v>
      </c>
      <c r="K39" s="1"/>
      <c r="L39" s="1"/>
    </row>
    <row r="40" spans="1:12" ht="12" customHeight="1" x14ac:dyDescent="0.25">
      <c r="A40" s="20"/>
      <c r="B40" s="20"/>
      <c r="C40" s="3" t="s">
        <v>46</v>
      </c>
      <c r="D40" s="4" t="s">
        <v>10</v>
      </c>
      <c r="E40" s="6">
        <v>0.09</v>
      </c>
      <c r="F40" s="5"/>
      <c r="G40" s="5"/>
      <c r="H40" s="5"/>
      <c r="I40" s="5"/>
      <c r="J40" s="7">
        <v>0.09</v>
      </c>
      <c r="K40" s="1"/>
      <c r="L40" s="1"/>
    </row>
    <row r="41" spans="1:12" ht="12" customHeight="1" x14ac:dyDescent="0.25">
      <c r="A41" s="20"/>
      <c r="B41" s="20"/>
      <c r="C41" s="3" t="s">
        <v>47</v>
      </c>
      <c r="D41" s="4" t="s">
        <v>10</v>
      </c>
      <c r="E41" s="6">
        <v>149.13999999999999</v>
      </c>
      <c r="F41" s="5"/>
      <c r="G41" s="5"/>
      <c r="H41" s="5"/>
      <c r="I41" s="5"/>
      <c r="J41" s="7">
        <v>149.13999999999999</v>
      </c>
      <c r="K41" s="1"/>
      <c r="L41" s="1"/>
    </row>
    <row r="42" spans="1:12" ht="20.100000000000001" customHeight="1" x14ac:dyDescent="0.25">
      <c r="A42" s="20"/>
      <c r="B42" s="20"/>
      <c r="C42" s="3" t="s">
        <v>48</v>
      </c>
      <c r="D42" s="4" t="s">
        <v>10</v>
      </c>
      <c r="E42" s="6">
        <v>247.79</v>
      </c>
      <c r="F42" s="6">
        <v>247.79</v>
      </c>
      <c r="G42" s="6">
        <v>247.79</v>
      </c>
      <c r="H42" s="6">
        <v>247.79</v>
      </c>
      <c r="I42" s="6">
        <v>247.79</v>
      </c>
      <c r="J42" s="7">
        <v>1238.95</v>
      </c>
      <c r="K42" s="1"/>
      <c r="L42" s="1"/>
    </row>
    <row r="43" spans="1:12" ht="12" customHeight="1" x14ac:dyDescent="0.25">
      <c r="A43" s="20"/>
      <c r="B43" s="20"/>
      <c r="C43" s="3" t="s">
        <v>49</v>
      </c>
      <c r="D43" s="4" t="s">
        <v>10</v>
      </c>
      <c r="E43" s="5"/>
      <c r="F43" s="6">
        <v>0.44</v>
      </c>
      <c r="G43" s="6">
        <v>0.61</v>
      </c>
      <c r="H43" s="6">
        <v>0.76</v>
      </c>
      <c r="I43" s="6">
        <v>0.1</v>
      </c>
      <c r="J43" s="7">
        <v>1.9100000000000001</v>
      </c>
      <c r="K43" s="1"/>
      <c r="L43" s="1"/>
    </row>
    <row r="44" spans="1:12" ht="20.100000000000001" customHeight="1" x14ac:dyDescent="0.25">
      <c r="A44" s="20"/>
      <c r="B44" s="20"/>
      <c r="C44" s="3" t="s">
        <v>50</v>
      </c>
      <c r="D44" s="4" t="s">
        <v>10</v>
      </c>
      <c r="E44" s="6">
        <v>33.42</v>
      </c>
      <c r="F44" s="6">
        <v>92.39</v>
      </c>
      <c r="G44" s="6">
        <v>128.55000000000001</v>
      </c>
      <c r="H44" s="6">
        <v>160.69</v>
      </c>
      <c r="I44" s="6">
        <v>20.09</v>
      </c>
      <c r="J44" s="7">
        <v>435.14</v>
      </c>
      <c r="K44" s="1"/>
      <c r="L44" s="1"/>
    </row>
    <row r="45" spans="1:12" ht="12" customHeight="1" x14ac:dyDescent="0.25">
      <c r="A45" s="20"/>
      <c r="B45" s="20"/>
      <c r="C45" s="3" t="s">
        <v>51</v>
      </c>
      <c r="D45" s="4" t="s">
        <v>10</v>
      </c>
      <c r="E45" s="6">
        <v>423.3</v>
      </c>
      <c r="F45" s="6">
        <v>245.23</v>
      </c>
      <c r="G45" s="6">
        <v>245.23</v>
      </c>
      <c r="H45" s="6">
        <v>245.23</v>
      </c>
      <c r="I45" s="6">
        <v>245.23</v>
      </c>
      <c r="J45" s="7">
        <v>1404.22</v>
      </c>
      <c r="K45" s="1"/>
      <c r="L45" s="1"/>
    </row>
    <row r="46" spans="1:12" ht="12" customHeight="1" x14ac:dyDescent="0.25">
      <c r="A46" s="20"/>
      <c r="B46" s="20"/>
      <c r="C46" s="3" t="s">
        <v>52</v>
      </c>
      <c r="D46" s="4" t="s">
        <v>10</v>
      </c>
      <c r="E46" s="6">
        <v>15.83</v>
      </c>
      <c r="F46" s="5"/>
      <c r="G46" s="5"/>
      <c r="H46" s="5"/>
      <c r="I46" s="5"/>
      <c r="J46" s="7">
        <v>15.83</v>
      </c>
      <c r="K46" s="1"/>
      <c r="L46" s="1"/>
    </row>
    <row r="47" spans="1:12" ht="12" customHeight="1" x14ac:dyDescent="0.25">
      <c r="A47" s="20"/>
      <c r="B47" s="20"/>
      <c r="C47" s="3" t="s">
        <v>53</v>
      </c>
      <c r="D47" s="4" t="s">
        <v>10</v>
      </c>
      <c r="E47" s="6">
        <v>131.91</v>
      </c>
      <c r="F47" s="5"/>
      <c r="G47" s="6">
        <v>2.93</v>
      </c>
      <c r="H47" s="6">
        <v>2.93</v>
      </c>
      <c r="I47" s="6">
        <v>26.6</v>
      </c>
      <c r="J47" s="7">
        <v>164.37</v>
      </c>
      <c r="K47" s="1"/>
      <c r="L47" s="1"/>
    </row>
    <row r="48" spans="1:12" ht="12" customHeight="1" x14ac:dyDescent="0.25">
      <c r="A48" s="20"/>
      <c r="B48" s="20"/>
      <c r="C48" s="3" t="s">
        <v>54</v>
      </c>
      <c r="D48" s="4" t="s">
        <v>10</v>
      </c>
      <c r="E48" s="6">
        <v>337.38</v>
      </c>
      <c r="F48" s="6">
        <v>337.38</v>
      </c>
      <c r="G48" s="6">
        <v>337.38</v>
      </c>
      <c r="H48" s="6">
        <v>337.38</v>
      </c>
      <c r="I48" s="6">
        <v>337.38</v>
      </c>
      <c r="J48" s="7">
        <v>1686.9</v>
      </c>
      <c r="K48" s="1"/>
      <c r="L48" s="1"/>
    </row>
    <row r="49" spans="1:12" ht="12" customHeight="1" x14ac:dyDescent="0.25">
      <c r="A49" s="20"/>
      <c r="B49" s="20"/>
      <c r="C49" s="3" t="s">
        <v>55</v>
      </c>
      <c r="D49" s="4" t="s">
        <v>10</v>
      </c>
      <c r="E49" s="6">
        <v>1776.54</v>
      </c>
      <c r="F49" s="5"/>
      <c r="G49" s="5"/>
      <c r="H49" s="5"/>
      <c r="I49" s="5"/>
      <c r="J49" s="7">
        <v>1776.54</v>
      </c>
      <c r="K49" s="1"/>
      <c r="L49" s="1"/>
    </row>
    <row r="50" spans="1:12" ht="12" customHeight="1" x14ac:dyDescent="0.25">
      <c r="A50" s="20"/>
      <c r="B50" s="20"/>
      <c r="C50" s="3" t="s">
        <v>56</v>
      </c>
      <c r="D50" s="4" t="s">
        <v>10</v>
      </c>
      <c r="E50" s="6">
        <v>180.86</v>
      </c>
      <c r="F50" s="5"/>
      <c r="G50" s="5"/>
      <c r="H50" s="5"/>
      <c r="I50" s="5"/>
      <c r="J50" s="7">
        <v>180.86</v>
      </c>
      <c r="K50" s="1"/>
      <c r="L50" s="1"/>
    </row>
    <row r="51" spans="1:12" ht="20.100000000000001" customHeight="1" x14ac:dyDescent="0.25">
      <c r="A51" s="20"/>
      <c r="B51" s="20"/>
      <c r="C51" s="3" t="s">
        <v>57</v>
      </c>
      <c r="D51" s="4" t="s">
        <v>10</v>
      </c>
      <c r="E51" s="6">
        <v>12.12</v>
      </c>
      <c r="F51" s="5"/>
      <c r="G51" s="5"/>
      <c r="H51" s="5"/>
      <c r="I51" s="5"/>
      <c r="J51" s="7">
        <v>12.12</v>
      </c>
      <c r="K51" s="1"/>
      <c r="L51" s="1"/>
    </row>
    <row r="52" spans="1:12" ht="12" customHeight="1" x14ac:dyDescent="0.25">
      <c r="A52" s="20"/>
      <c r="B52" s="20"/>
      <c r="C52" s="3" t="s">
        <v>58</v>
      </c>
      <c r="D52" s="4" t="s">
        <v>10</v>
      </c>
      <c r="E52" s="6">
        <v>176.4</v>
      </c>
      <c r="F52" s="5"/>
      <c r="G52" s="5"/>
      <c r="H52" s="6">
        <v>33.25</v>
      </c>
      <c r="I52" s="5"/>
      <c r="J52" s="7">
        <v>209.65</v>
      </c>
      <c r="K52" s="1"/>
      <c r="L52" s="1"/>
    </row>
    <row r="53" spans="1:12" ht="12" customHeight="1" x14ac:dyDescent="0.25">
      <c r="A53" s="20"/>
      <c r="B53" s="20"/>
      <c r="C53" s="3" t="s">
        <v>59</v>
      </c>
      <c r="D53" s="4" t="s">
        <v>10</v>
      </c>
      <c r="E53" s="6">
        <v>247.16</v>
      </c>
      <c r="F53" s="6">
        <v>247.16</v>
      </c>
      <c r="G53" s="6">
        <v>247.16</v>
      </c>
      <c r="H53" s="6">
        <v>247.16</v>
      </c>
      <c r="I53" s="6">
        <v>247.16</v>
      </c>
      <c r="J53" s="7">
        <v>1235.8</v>
      </c>
      <c r="K53" s="1"/>
      <c r="L53" s="1"/>
    </row>
    <row r="54" spans="1:12" ht="20.100000000000001" customHeight="1" x14ac:dyDescent="0.25">
      <c r="A54" s="20"/>
      <c r="B54" s="20"/>
      <c r="C54" s="3" t="s">
        <v>60</v>
      </c>
      <c r="D54" s="4" t="s">
        <v>10</v>
      </c>
      <c r="E54" s="6">
        <v>337.38</v>
      </c>
      <c r="F54" s="6">
        <v>337.38</v>
      </c>
      <c r="G54" s="6">
        <v>337.38</v>
      </c>
      <c r="H54" s="6">
        <v>337.38</v>
      </c>
      <c r="I54" s="6">
        <v>337.38</v>
      </c>
      <c r="J54" s="7">
        <v>1686.9</v>
      </c>
      <c r="K54" s="1"/>
      <c r="L54" s="1"/>
    </row>
    <row r="55" spans="1:12" ht="12" customHeight="1" x14ac:dyDescent="0.25">
      <c r="A55" s="20"/>
      <c r="B55" s="20"/>
      <c r="C55" s="3" t="s">
        <v>61</v>
      </c>
      <c r="D55" s="4" t="s">
        <v>10</v>
      </c>
      <c r="E55" s="5"/>
      <c r="F55" s="6">
        <v>6.58</v>
      </c>
      <c r="G55" s="6">
        <v>9.15</v>
      </c>
      <c r="H55" s="6">
        <v>11.44</v>
      </c>
      <c r="I55" s="6">
        <v>1.43</v>
      </c>
      <c r="J55" s="7">
        <v>28.6</v>
      </c>
      <c r="K55" s="1"/>
      <c r="L55" s="1"/>
    </row>
    <row r="56" spans="1:12" ht="12" customHeight="1" x14ac:dyDescent="0.25">
      <c r="A56" s="20"/>
      <c r="B56" s="20"/>
      <c r="C56" s="3" t="s">
        <v>62</v>
      </c>
      <c r="D56" s="4" t="s">
        <v>10</v>
      </c>
      <c r="E56" s="5"/>
      <c r="F56" s="6">
        <v>2.19</v>
      </c>
      <c r="G56" s="6">
        <v>3.05</v>
      </c>
      <c r="H56" s="6">
        <v>3.81</v>
      </c>
      <c r="I56" s="6">
        <v>0.48</v>
      </c>
      <c r="J56" s="7">
        <v>9.5300000000000011</v>
      </c>
      <c r="K56" s="1"/>
      <c r="L56" s="1"/>
    </row>
    <row r="57" spans="1:12" ht="20.100000000000001" customHeight="1" x14ac:dyDescent="0.25">
      <c r="A57" s="20"/>
      <c r="B57" s="20"/>
      <c r="C57" s="3" t="s">
        <v>63</v>
      </c>
      <c r="D57" s="4" t="s">
        <v>10</v>
      </c>
      <c r="E57" s="5"/>
      <c r="F57" s="5"/>
      <c r="G57" s="6">
        <v>8.98</v>
      </c>
      <c r="H57" s="6">
        <v>8.98</v>
      </c>
      <c r="I57" s="6">
        <v>17.95</v>
      </c>
      <c r="J57" s="7">
        <v>35.909999999999997</v>
      </c>
      <c r="K57" s="1"/>
      <c r="L57" s="1"/>
    </row>
    <row r="58" spans="1:12" ht="12" customHeight="1" x14ac:dyDescent="0.25">
      <c r="A58" s="20"/>
      <c r="B58" s="20"/>
      <c r="C58" s="3" t="s">
        <v>64</v>
      </c>
      <c r="D58" s="4" t="s">
        <v>10</v>
      </c>
      <c r="E58" s="5"/>
      <c r="F58" s="5"/>
      <c r="G58" s="6">
        <v>71.62</v>
      </c>
      <c r="H58" s="6">
        <v>71.62</v>
      </c>
      <c r="I58" s="6">
        <v>143.24</v>
      </c>
      <c r="J58" s="7">
        <v>286.48</v>
      </c>
      <c r="K58" s="1"/>
      <c r="L58" s="1"/>
    </row>
    <row r="59" spans="1:12" ht="20.100000000000001" customHeight="1" x14ac:dyDescent="0.25">
      <c r="A59" s="20"/>
      <c r="B59" s="20"/>
      <c r="C59" s="3" t="s">
        <v>65</v>
      </c>
      <c r="D59" s="4" t="s">
        <v>10</v>
      </c>
      <c r="E59" s="6">
        <v>243.6</v>
      </c>
      <c r="F59" s="6">
        <v>243.6</v>
      </c>
      <c r="G59" s="6">
        <v>243.6</v>
      </c>
      <c r="H59" s="6">
        <v>243.6</v>
      </c>
      <c r="I59" s="6">
        <v>243.6</v>
      </c>
      <c r="J59" s="7">
        <v>1218</v>
      </c>
      <c r="K59" s="1"/>
      <c r="L59" s="1"/>
    </row>
    <row r="60" spans="1:12" ht="27.95" customHeight="1" x14ac:dyDescent="0.25">
      <c r="A60" s="20"/>
      <c r="B60" s="20"/>
      <c r="C60" s="3" t="s">
        <v>66</v>
      </c>
      <c r="D60" s="4" t="s">
        <v>10</v>
      </c>
      <c r="E60" s="5"/>
      <c r="F60" s="5"/>
      <c r="G60" s="5"/>
      <c r="H60" s="5"/>
      <c r="I60" s="6">
        <v>240</v>
      </c>
      <c r="J60" s="7">
        <v>240</v>
      </c>
      <c r="K60" s="1"/>
      <c r="L60" s="1"/>
    </row>
  </sheetData>
  <mergeCells count="60">
    <mergeCell ref="A56:B56"/>
    <mergeCell ref="A57:B57"/>
    <mergeCell ref="A58:B58"/>
    <mergeCell ref="A59:B59"/>
    <mergeCell ref="A60:B60"/>
    <mergeCell ref="A51:B51"/>
    <mergeCell ref="A52:B52"/>
    <mergeCell ref="A53:B53"/>
    <mergeCell ref="A54:B54"/>
    <mergeCell ref="A55:B55"/>
    <mergeCell ref="A46:B46"/>
    <mergeCell ref="A47:B47"/>
    <mergeCell ref="A48:B48"/>
    <mergeCell ref="A49:B49"/>
    <mergeCell ref="A50:B50"/>
    <mergeCell ref="A41:B41"/>
    <mergeCell ref="A42:B42"/>
    <mergeCell ref="A43:B43"/>
    <mergeCell ref="A44:B44"/>
    <mergeCell ref="A45:B45"/>
    <mergeCell ref="A36:B36"/>
    <mergeCell ref="A37:B37"/>
    <mergeCell ref="A38:B38"/>
    <mergeCell ref="A39:B39"/>
    <mergeCell ref="A40:B40"/>
    <mergeCell ref="A31:B31"/>
    <mergeCell ref="A32:B32"/>
    <mergeCell ref="A33:B33"/>
    <mergeCell ref="A34:B34"/>
    <mergeCell ref="A35:B35"/>
    <mergeCell ref="A26:B26"/>
    <mergeCell ref="A27:B27"/>
    <mergeCell ref="A28:B28"/>
    <mergeCell ref="A29:B29"/>
    <mergeCell ref="A30:B30"/>
    <mergeCell ref="A21:B21"/>
    <mergeCell ref="A22:B22"/>
    <mergeCell ref="A23:B23"/>
    <mergeCell ref="A24:B24"/>
    <mergeCell ref="A25:B25"/>
    <mergeCell ref="A16:B16"/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6:B6"/>
    <mergeCell ref="A7:B7"/>
    <mergeCell ref="A8:B8"/>
    <mergeCell ref="A9:B9"/>
    <mergeCell ref="A10:B10"/>
    <mergeCell ref="B1:L1"/>
    <mergeCell ref="A2:K2"/>
    <mergeCell ref="A3:B3"/>
    <mergeCell ref="A4:B4"/>
    <mergeCell ref="A5:B5"/>
  </mergeCells>
  <pageMargins left="0" right="0" top="0" bottom="0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90D6B-BB47-486C-9CAA-55190F3E31FE}">
  <sheetPr>
    <outlinePr summaryBelow="0"/>
    <pageSetUpPr fitToPage="1"/>
  </sheetPr>
  <dimension ref="A1:L61"/>
  <sheetViews>
    <sheetView showGridLines="0" tabSelected="1" view="pageBreakPreview" zoomScale="85" zoomScaleNormal="90" zoomScaleSheetLayoutView="85" workbookViewId="0">
      <selection activeCell="M10" sqref="M10"/>
    </sheetView>
  </sheetViews>
  <sheetFormatPr defaultRowHeight="15" x14ac:dyDescent="0.25"/>
  <cols>
    <col min="1" max="1" width="1.28515625" customWidth="1"/>
    <col min="2" max="2" width="7" customWidth="1"/>
    <col min="3" max="3" width="33.85546875" customWidth="1"/>
    <col min="4" max="4" width="7.42578125" style="11" customWidth="1"/>
    <col min="5" max="10" width="10.7109375" customWidth="1"/>
    <col min="11" max="11" width="20" customWidth="1"/>
    <col min="12" max="12" width="1.28515625" customWidth="1"/>
  </cols>
  <sheetData>
    <row r="1" spans="1:12" ht="0.95" customHeight="1" x14ac:dyDescent="0.25">
      <c r="A1" s="1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ht="135" customHeight="1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"/>
    </row>
    <row r="3" spans="1:12" ht="15" customHeight="1" x14ac:dyDescent="0.25">
      <c r="A3" s="19" t="s">
        <v>0</v>
      </c>
      <c r="B3" s="19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1"/>
      <c r="L3" s="1"/>
    </row>
    <row r="4" spans="1:12" ht="12" customHeight="1" x14ac:dyDescent="0.25">
      <c r="A4" s="20"/>
      <c r="B4" s="20"/>
      <c r="C4" s="3" t="s">
        <v>9</v>
      </c>
      <c r="D4" s="10" t="s">
        <v>2</v>
      </c>
      <c r="E4" s="8">
        <f>ROUNDUP(orcamento!E4/176,0)</f>
        <v>0</v>
      </c>
      <c r="F4" s="8">
        <f>ROUNDUP(orcamento!F4/176,0)</f>
        <v>0</v>
      </c>
      <c r="G4" s="8">
        <f>ROUNDUP(orcamento!G4/176,0)</f>
        <v>0</v>
      </c>
      <c r="H4" s="8">
        <f>ROUNDUP(orcamento!H4/176,0)</f>
        <v>1</v>
      </c>
      <c r="I4" s="8">
        <f>ROUNDUP(orcamento!I4/176,0)</f>
        <v>1</v>
      </c>
      <c r="J4" s="9">
        <f>SUM(E4:I4)</f>
        <v>2</v>
      </c>
      <c r="K4" s="1"/>
      <c r="L4" s="1"/>
    </row>
    <row r="5" spans="1:12" ht="12" customHeight="1" x14ac:dyDescent="0.25">
      <c r="A5" s="20"/>
      <c r="B5" s="20"/>
      <c r="C5" s="3" t="s">
        <v>11</v>
      </c>
      <c r="D5" s="10" t="s">
        <v>2</v>
      </c>
      <c r="E5" s="8">
        <f>ROUNDUP(orcamento!E5/176,0)</f>
        <v>3</v>
      </c>
      <c r="F5" s="8">
        <f>ROUNDUP(orcamento!F5/176,0)</f>
        <v>2</v>
      </c>
      <c r="G5" s="8">
        <f>ROUNDUP(orcamento!G5/176,0)</f>
        <v>2</v>
      </c>
      <c r="H5" s="8">
        <f>ROUNDUP(orcamento!H5/176,0)</f>
        <v>2</v>
      </c>
      <c r="I5" s="8">
        <f>ROUNDUP(orcamento!I5/176,0)</f>
        <v>2</v>
      </c>
      <c r="J5" s="9">
        <f t="shared" ref="J5:J60" si="0">SUM(E5:I5)</f>
        <v>11</v>
      </c>
      <c r="K5" s="1"/>
      <c r="L5" s="1"/>
    </row>
    <row r="6" spans="1:12" ht="20.100000000000001" customHeight="1" x14ac:dyDescent="0.25">
      <c r="A6" s="20"/>
      <c r="B6" s="20"/>
      <c r="C6" s="3" t="s">
        <v>12</v>
      </c>
      <c r="D6" s="10" t="s">
        <v>2</v>
      </c>
      <c r="E6" s="8">
        <f>ROUNDUP(orcamento!E6/176,0)</f>
        <v>1</v>
      </c>
      <c r="F6" s="8">
        <f>ROUNDUP(orcamento!F6/176,0)</f>
        <v>2</v>
      </c>
      <c r="G6" s="8">
        <f>ROUNDUP(orcamento!G6/176,0)</f>
        <v>3</v>
      </c>
      <c r="H6" s="8">
        <f>ROUNDUP(orcamento!H6/176,0)</f>
        <v>3</v>
      </c>
      <c r="I6" s="8">
        <f>ROUNDUP(orcamento!I6/176,0)</f>
        <v>1</v>
      </c>
      <c r="J6" s="9">
        <f t="shared" si="0"/>
        <v>10</v>
      </c>
      <c r="K6" s="1"/>
      <c r="L6" s="1"/>
    </row>
    <row r="7" spans="1:12" ht="20.100000000000001" customHeight="1" x14ac:dyDescent="0.25">
      <c r="A7" s="20"/>
      <c r="B7" s="20"/>
      <c r="C7" s="3" t="s">
        <v>13</v>
      </c>
      <c r="D7" s="10" t="s">
        <v>2</v>
      </c>
      <c r="E7" s="8">
        <f>ROUNDUP(orcamento!E7/176,0)</f>
        <v>1</v>
      </c>
      <c r="F7" s="8">
        <f>ROUNDUP(orcamento!F7/176,0)</f>
        <v>0</v>
      </c>
      <c r="G7" s="8">
        <f>ROUNDUP(orcamento!G7/176,0)</f>
        <v>0</v>
      </c>
      <c r="H7" s="8">
        <f>ROUNDUP(orcamento!H7/176,0)</f>
        <v>0</v>
      </c>
      <c r="I7" s="8">
        <f>ROUNDUP(orcamento!I7/176,0)</f>
        <v>0</v>
      </c>
      <c r="J7" s="9">
        <f t="shared" si="0"/>
        <v>1</v>
      </c>
      <c r="K7" s="1"/>
      <c r="L7" s="1"/>
    </row>
    <row r="8" spans="1:12" ht="12" customHeight="1" x14ac:dyDescent="0.25">
      <c r="A8" s="20"/>
      <c r="B8" s="20"/>
      <c r="C8" s="3" t="s">
        <v>14</v>
      </c>
      <c r="D8" s="10" t="s">
        <v>2</v>
      </c>
      <c r="E8" s="8">
        <f>ROUNDUP(orcamento!E8/176,0)</f>
        <v>1</v>
      </c>
      <c r="F8" s="8">
        <f>ROUNDUP(orcamento!F8/176,0)</f>
        <v>0</v>
      </c>
      <c r="G8" s="8">
        <f>ROUNDUP(orcamento!G8/176,0)</f>
        <v>1</v>
      </c>
      <c r="H8" s="8">
        <f>ROUNDUP(orcamento!H8/176,0)</f>
        <v>1</v>
      </c>
      <c r="I8" s="8">
        <f>ROUNDUP(orcamento!I8/176,0)</f>
        <v>1</v>
      </c>
      <c r="J8" s="9">
        <f t="shared" si="0"/>
        <v>4</v>
      </c>
      <c r="K8" s="1"/>
      <c r="L8" s="1"/>
    </row>
    <row r="9" spans="1:12" ht="12" customHeight="1" x14ac:dyDescent="0.25">
      <c r="A9" s="20"/>
      <c r="B9" s="20"/>
      <c r="C9" s="3" t="s">
        <v>15</v>
      </c>
      <c r="D9" s="10" t="s">
        <v>2</v>
      </c>
      <c r="E9" s="8">
        <f>ROUNDUP(orcamento!E9/176,0)</f>
        <v>2</v>
      </c>
      <c r="F9" s="8">
        <f>ROUNDUP(orcamento!F9/176,0)</f>
        <v>2</v>
      </c>
      <c r="G9" s="8">
        <f>ROUNDUP(orcamento!G9/176,0)</f>
        <v>2</v>
      </c>
      <c r="H9" s="8">
        <f>ROUNDUP(orcamento!H9/176,0)</f>
        <v>2</v>
      </c>
      <c r="I9" s="8">
        <f>ROUNDUP(orcamento!I9/176,0)</f>
        <v>2</v>
      </c>
      <c r="J9" s="9">
        <f t="shared" si="0"/>
        <v>10</v>
      </c>
      <c r="K9" s="1"/>
      <c r="L9" s="1"/>
    </row>
    <row r="10" spans="1:12" ht="12" customHeight="1" x14ac:dyDescent="0.25">
      <c r="A10" s="20"/>
      <c r="B10" s="20"/>
      <c r="C10" s="3" t="s">
        <v>16</v>
      </c>
      <c r="D10" s="10" t="s">
        <v>2</v>
      </c>
      <c r="E10" s="8">
        <f>ROUNDUP(orcamento!E10/176,0)</f>
        <v>1</v>
      </c>
      <c r="F10" s="8">
        <f>ROUNDUP(orcamento!F10/176,0)</f>
        <v>16</v>
      </c>
      <c r="G10" s="8">
        <f>ROUNDUP(orcamento!G10/176,0)</f>
        <v>22</v>
      </c>
      <c r="H10" s="8">
        <f>ROUNDUP(orcamento!H10/176,0)</f>
        <v>28</v>
      </c>
      <c r="I10" s="8">
        <f>ROUNDUP(orcamento!I10/176,0)</f>
        <v>4</v>
      </c>
      <c r="J10" s="9">
        <f t="shared" si="0"/>
        <v>71</v>
      </c>
      <c r="K10" s="1"/>
      <c r="L10" s="1"/>
    </row>
    <row r="11" spans="1:12" ht="12" customHeight="1" x14ac:dyDescent="0.25">
      <c r="A11" s="20"/>
      <c r="B11" s="20"/>
      <c r="C11" s="3" t="s">
        <v>17</v>
      </c>
      <c r="D11" s="10" t="s">
        <v>2</v>
      </c>
      <c r="E11" s="8">
        <f>ROUNDUP(orcamento!E11/176,0)</f>
        <v>6</v>
      </c>
      <c r="F11" s="8">
        <f>ROUNDUP(orcamento!F11/176,0)</f>
        <v>2</v>
      </c>
      <c r="G11" s="8">
        <f>ROUNDUP(orcamento!G11/176,0)</f>
        <v>2</v>
      </c>
      <c r="H11" s="8">
        <f>ROUNDUP(orcamento!H11/176,0)</f>
        <v>2</v>
      </c>
      <c r="I11" s="8">
        <f>ROUNDUP(orcamento!I11/176,0)</f>
        <v>3</v>
      </c>
      <c r="J11" s="9">
        <f t="shared" si="0"/>
        <v>15</v>
      </c>
      <c r="K11" s="1"/>
      <c r="L11" s="1"/>
    </row>
    <row r="12" spans="1:12" ht="12" customHeight="1" x14ac:dyDescent="0.25">
      <c r="A12" s="20"/>
      <c r="B12" s="20"/>
      <c r="C12" s="3" t="s">
        <v>18</v>
      </c>
      <c r="D12" s="10" t="s">
        <v>2</v>
      </c>
      <c r="E12" s="8">
        <f>ROUNDUP(orcamento!E12/176,0)</f>
        <v>4</v>
      </c>
      <c r="F12" s="8">
        <f>ROUNDUP(orcamento!F12/176,0)</f>
        <v>3</v>
      </c>
      <c r="G12" s="8">
        <f>ROUNDUP(orcamento!G12/176,0)</f>
        <v>4</v>
      </c>
      <c r="H12" s="8">
        <f>ROUNDUP(orcamento!H12/176,0)</f>
        <v>5</v>
      </c>
      <c r="I12" s="8">
        <f>ROUNDUP(orcamento!I12/176,0)</f>
        <v>1</v>
      </c>
      <c r="J12" s="9">
        <f t="shared" si="0"/>
        <v>17</v>
      </c>
      <c r="K12" s="1"/>
      <c r="L12" s="1"/>
    </row>
    <row r="13" spans="1:12" ht="12" customHeight="1" x14ac:dyDescent="0.25">
      <c r="A13" s="20"/>
      <c r="B13" s="20"/>
      <c r="C13" s="3" t="s">
        <v>19</v>
      </c>
      <c r="D13" s="10" t="s">
        <v>2</v>
      </c>
      <c r="E13" s="8">
        <f>ROUNDUP(orcamento!E13/176,0)</f>
        <v>2</v>
      </c>
      <c r="F13" s="8">
        <f>ROUNDUP(orcamento!F13/176,0)</f>
        <v>0</v>
      </c>
      <c r="G13" s="8">
        <f>ROUNDUP(orcamento!G13/176,0)</f>
        <v>0</v>
      </c>
      <c r="H13" s="8">
        <f>ROUNDUP(orcamento!H13/176,0)</f>
        <v>0</v>
      </c>
      <c r="I13" s="8">
        <f>ROUNDUP(orcamento!I13/176,0)</f>
        <v>0</v>
      </c>
      <c r="J13" s="9">
        <f t="shared" si="0"/>
        <v>2</v>
      </c>
      <c r="K13" s="1"/>
      <c r="L13" s="1"/>
    </row>
    <row r="14" spans="1:12" ht="12" customHeight="1" x14ac:dyDescent="0.25">
      <c r="A14" s="20"/>
      <c r="B14" s="20"/>
      <c r="C14" s="3" t="s">
        <v>20</v>
      </c>
      <c r="D14" s="10" t="s">
        <v>2</v>
      </c>
      <c r="E14" s="8">
        <f>ROUNDUP(orcamento!E14/176,0)</f>
        <v>0</v>
      </c>
      <c r="F14" s="8">
        <f>ROUNDUP(orcamento!F14/176,0)</f>
        <v>0</v>
      </c>
      <c r="G14" s="8">
        <f>ROUNDUP(orcamento!G14/176,0)</f>
        <v>0</v>
      </c>
      <c r="H14" s="8">
        <f>ROUNDUP(orcamento!H14/176,0)</f>
        <v>0</v>
      </c>
      <c r="I14" s="8">
        <f>ROUNDUP(orcamento!I14/176,0)</f>
        <v>2</v>
      </c>
      <c r="J14" s="9">
        <f t="shared" si="0"/>
        <v>2</v>
      </c>
      <c r="K14" s="1"/>
      <c r="L14" s="1"/>
    </row>
    <row r="15" spans="1:12" ht="12" customHeight="1" x14ac:dyDescent="0.25">
      <c r="A15" s="20"/>
      <c r="B15" s="20"/>
      <c r="C15" s="3" t="s">
        <v>21</v>
      </c>
      <c r="D15" s="10" t="s">
        <v>2</v>
      </c>
      <c r="E15" s="8">
        <f>ROUNDUP(orcamento!E15/176,0)</f>
        <v>0</v>
      </c>
      <c r="F15" s="8">
        <f>ROUNDUP(orcamento!F15/176,0)</f>
        <v>0</v>
      </c>
      <c r="G15" s="8">
        <f>ROUNDUP(orcamento!G15/176,0)</f>
        <v>0</v>
      </c>
      <c r="H15" s="8">
        <f>ROUNDUP(orcamento!H15/176,0)</f>
        <v>0</v>
      </c>
      <c r="I15" s="8">
        <f>ROUNDUP(orcamento!I15/176,0)</f>
        <v>2</v>
      </c>
      <c r="J15" s="9">
        <f t="shared" si="0"/>
        <v>2</v>
      </c>
      <c r="K15" s="1"/>
      <c r="L15" s="1"/>
    </row>
    <row r="16" spans="1:12" ht="12" customHeight="1" x14ac:dyDescent="0.25">
      <c r="A16" s="20"/>
      <c r="B16" s="20"/>
      <c r="C16" s="3" t="s">
        <v>22</v>
      </c>
      <c r="D16" s="10" t="s">
        <v>2</v>
      </c>
      <c r="E16" s="8">
        <f>ROUNDUP(orcamento!E16/176,0)</f>
        <v>7</v>
      </c>
      <c r="F16" s="8">
        <f>ROUNDUP(orcamento!F16/176,0)</f>
        <v>0</v>
      </c>
      <c r="G16" s="8">
        <f>ROUNDUP(orcamento!G16/176,0)</f>
        <v>0</v>
      </c>
      <c r="H16" s="8">
        <f>ROUNDUP(orcamento!H16/176,0)</f>
        <v>0</v>
      </c>
      <c r="I16" s="8">
        <f>ROUNDUP(orcamento!I16/176,0)</f>
        <v>0</v>
      </c>
      <c r="J16" s="9">
        <f t="shared" si="0"/>
        <v>7</v>
      </c>
      <c r="K16" s="1"/>
      <c r="L16" s="1"/>
    </row>
    <row r="17" spans="1:12" ht="12" customHeight="1" x14ac:dyDescent="0.25">
      <c r="A17" s="20"/>
      <c r="B17" s="20"/>
      <c r="C17" s="3" t="s">
        <v>23</v>
      </c>
      <c r="D17" s="10" t="s">
        <v>2</v>
      </c>
      <c r="E17" s="8">
        <f>ROUNDUP(orcamento!E17/176,0)</f>
        <v>5</v>
      </c>
      <c r="F17" s="8">
        <f>ROUNDUP(orcamento!F17/176,0)</f>
        <v>0</v>
      </c>
      <c r="G17" s="8">
        <f>ROUNDUP(orcamento!G17/176,0)</f>
        <v>0</v>
      </c>
      <c r="H17" s="8">
        <f>ROUNDUP(orcamento!H17/176,0)</f>
        <v>0</v>
      </c>
      <c r="I17" s="8">
        <f>ROUNDUP(orcamento!I17/176,0)</f>
        <v>0</v>
      </c>
      <c r="J17" s="9">
        <f t="shared" si="0"/>
        <v>5</v>
      </c>
      <c r="K17" s="1"/>
      <c r="L17" s="1"/>
    </row>
    <row r="18" spans="1:12" ht="12" customHeight="1" x14ac:dyDescent="0.25">
      <c r="A18" s="20"/>
      <c r="B18" s="20"/>
      <c r="C18" s="3" t="s">
        <v>24</v>
      </c>
      <c r="D18" s="10" t="s">
        <v>2</v>
      </c>
      <c r="E18" s="8">
        <f>ROUNDUP(orcamento!E18/176,0)</f>
        <v>2</v>
      </c>
      <c r="F18" s="8">
        <f>ROUNDUP(orcamento!F18/176,0)</f>
        <v>2</v>
      </c>
      <c r="G18" s="8">
        <f>ROUNDUP(orcamento!G18/176,0)</f>
        <v>2</v>
      </c>
      <c r="H18" s="8">
        <f>ROUNDUP(orcamento!H18/176,0)</f>
        <v>2</v>
      </c>
      <c r="I18" s="8">
        <f>ROUNDUP(orcamento!I18/176,0)</f>
        <v>2</v>
      </c>
      <c r="J18" s="9">
        <f t="shared" si="0"/>
        <v>10</v>
      </c>
      <c r="K18" s="1"/>
      <c r="L18" s="1"/>
    </row>
    <row r="19" spans="1:12" ht="12" customHeight="1" x14ac:dyDescent="0.25">
      <c r="A19" s="20"/>
      <c r="B19" s="20"/>
      <c r="C19" s="3" t="s">
        <v>25</v>
      </c>
      <c r="D19" s="10" t="s">
        <v>2</v>
      </c>
      <c r="E19" s="8">
        <f>ROUNDUP(orcamento!E19/176,0)</f>
        <v>2</v>
      </c>
      <c r="F19" s="8">
        <f>ROUNDUP(orcamento!F19/176,0)</f>
        <v>0</v>
      </c>
      <c r="G19" s="8">
        <f>ROUNDUP(orcamento!G19/176,0)</f>
        <v>2</v>
      </c>
      <c r="H19" s="8">
        <f>ROUNDUP(orcamento!H19/176,0)</f>
        <v>1</v>
      </c>
      <c r="I19" s="8">
        <f>ROUNDUP(orcamento!I19/176,0)</f>
        <v>2</v>
      </c>
      <c r="J19" s="9">
        <f t="shared" si="0"/>
        <v>7</v>
      </c>
      <c r="K19" s="1"/>
      <c r="L19" s="1"/>
    </row>
    <row r="20" spans="1:12" ht="12" customHeight="1" x14ac:dyDescent="0.25">
      <c r="A20" s="20"/>
      <c r="B20" s="20"/>
      <c r="C20" s="3" t="s">
        <v>26</v>
      </c>
      <c r="D20" s="10" t="s">
        <v>2</v>
      </c>
      <c r="E20" s="8">
        <f>ROUNDUP(orcamento!E20/176,0)</f>
        <v>1</v>
      </c>
      <c r="F20" s="8">
        <f>ROUNDUP(orcamento!F20/176,0)</f>
        <v>0</v>
      </c>
      <c r="G20" s="8">
        <f>ROUNDUP(orcamento!G20/176,0)</f>
        <v>0</v>
      </c>
      <c r="H20" s="8">
        <f>ROUNDUP(orcamento!H20/176,0)</f>
        <v>0</v>
      </c>
      <c r="I20" s="8">
        <f>ROUNDUP(orcamento!I20/176,0)</f>
        <v>0</v>
      </c>
      <c r="J20" s="9">
        <f t="shared" si="0"/>
        <v>1</v>
      </c>
      <c r="K20" s="1"/>
      <c r="L20" s="1"/>
    </row>
    <row r="21" spans="1:12" ht="12" customHeight="1" x14ac:dyDescent="0.25">
      <c r="A21" s="20"/>
      <c r="B21" s="20"/>
      <c r="C21" s="3" t="s">
        <v>27</v>
      </c>
      <c r="D21" s="10" t="s">
        <v>2</v>
      </c>
      <c r="E21" s="8">
        <f>ROUNDUP(orcamento!E21/176,0)</f>
        <v>0</v>
      </c>
      <c r="F21" s="8">
        <f>ROUNDUP(orcamento!F21/176,0)</f>
        <v>0</v>
      </c>
      <c r="G21" s="8">
        <f>ROUNDUP(orcamento!G21/176,0)</f>
        <v>0</v>
      </c>
      <c r="H21" s="8">
        <f>ROUNDUP(orcamento!H21/176,0)</f>
        <v>0</v>
      </c>
      <c r="I21" s="8">
        <f>ROUNDUP(orcamento!I21/176,0)</f>
        <v>1</v>
      </c>
      <c r="J21" s="9">
        <f t="shared" si="0"/>
        <v>1</v>
      </c>
      <c r="K21" s="1"/>
      <c r="L21" s="1"/>
    </row>
    <row r="22" spans="1:12" ht="12" customHeight="1" x14ac:dyDescent="0.25">
      <c r="A22" s="20"/>
      <c r="B22" s="20"/>
      <c r="C22" s="3" t="s">
        <v>28</v>
      </c>
      <c r="D22" s="10" t="s">
        <v>2</v>
      </c>
      <c r="E22" s="8">
        <f>ROUNDUP(orcamento!E22/176,0)</f>
        <v>2</v>
      </c>
      <c r="F22" s="8">
        <f>ROUNDUP(orcamento!F22/176,0)</f>
        <v>2</v>
      </c>
      <c r="G22" s="8">
        <f>ROUNDUP(orcamento!G22/176,0)</f>
        <v>2</v>
      </c>
      <c r="H22" s="8">
        <f>ROUNDUP(orcamento!H22/176,0)</f>
        <v>2</v>
      </c>
      <c r="I22" s="8">
        <f>ROUNDUP(orcamento!I22/176,0)</f>
        <v>2</v>
      </c>
      <c r="J22" s="9">
        <f t="shared" si="0"/>
        <v>10</v>
      </c>
      <c r="K22" s="1"/>
      <c r="L22" s="1"/>
    </row>
    <row r="23" spans="1:12" ht="12" customHeight="1" x14ac:dyDescent="0.25">
      <c r="A23" s="20"/>
      <c r="B23" s="20"/>
      <c r="C23" s="3" t="s">
        <v>29</v>
      </c>
      <c r="D23" s="10" t="s">
        <v>2</v>
      </c>
      <c r="E23" s="8">
        <f>ROUNDUP(orcamento!E23/176,0)</f>
        <v>2</v>
      </c>
      <c r="F23" s="8">
        <f>ROUNDUP(orcamento!F23/176,0)</f>
        <v>2</v>
      </c>
      <c r="G23" s="8">
        <f>ROUNDUP(orcamento!G23/176,0)</f>
        <v>2</v>
      </c>
      <c r="H23" s="8">
        <f>ROUNDUP(orcamento!H23/176,0)</f>
        <v>2</v>
      </c>
      <c r="I23" s="8">
        <f>ROUNDUP(orcamento!I23/176,0)</f>
        <v>2</v>
      </c>
      <c r="J23" s="9">
        <f t="shared" si="0"/>
        <v>10</v>
      </c>
      <c r="K23" s="1"/>
      <c r="L23" s="1"/>
    </row>
    <row r="24" spans="1:12" ht="12" customHeight="1" x14ac:dyDescent="0.25">
      <c r="A24" s="20"/>
      <c r="B24" s="20"/>
      <c r="C24" s="3" t="s">
        <v>30</v>
      </c>
      <c r="D24" s="10" t="s">
        <v>2</v>
      </c>
      <c r="E24" s="8">
        <f>ROUNDUP(orcamento!E24/176,0)</f>
        <v>2</v>
      </c>
      <c r="F24" s="8">
        <f>ROUNDUP(orcamento!F24/176,0)</f>
        <v>2</v>
      </c>
      <c r="G24" s="8">
        <f>ROUNDUP(orcamento!G24/176,0)</f>
        <v>2</v>
      </c>
      <c r="H24" s="8">
        <f>ROUNDUP(orcamento!H24/176,0)</f>
        <v>2</v>
      </c>
      <c r="I24" s="8">
        <f>ROUNDUP(orcamento!I24/176,0)</f>
        <v>2</v>
      </c>
      <c r="J24" s="9">
        <f t="shared" si="0"/>
        <v>10</v>
      </c>
      <c r="K24" s="1"/>
      <c r="L24" s="1"/>
    </row>
    <row r="25" spans="1:12" ht="12" customHeight="1" x14ac:dyDescent="0.25">
      <c r="A25" s="20"/>
      <c r="B25" s="20"/>
      <c r="C25" s="3" t="s">
        <v>31</v>
      </c>
      <c r="D25" s="10" t="s">
        <v>2</v>
      </c>
      <c r="E25" s="8">
        <f>ROUNDUP(orcamento!E25/176,0)</f>
        <v>0</v>
      </c>
      <c r="F25" s="8">
        <f>ROUNDUP(orcamento!F25/176,0)</f>
        <v>0</v>
      </c>
      <c r="G25" s="8">
        <f>ROUNDUP(orcamento!G25/176,0)</f>
        <v>1</v>
      </c>
      <c r="H25" s="8">
        <f>ROUNDUP(orcamento!H25/176,0)</f>
        <v>1</v>
      </c>
      <c r="I25" s="8">
        <f>ROUNDUP(orcamento!I25/176,0)</f>
        <v>1</v>
      </c>
      <c r="J25" s="9">
        <f t="shared" si="0"/>
        <v>3</v>
      </c>
      <c r="K25" s="1"/>
      <c r="L25" s="1"/>
    </row>
    <row r="26" spans="1:12" ht="12" customHeight="1" x14ac:dyDescent="0.25">
      <c r="A26" s="20"/>
      <c r="B26" s="20"/>
      <c r="C26" s="3" t="s">
        <v>32</v>
      </c>
      <c r="D26" s="10" t="s">
        <v>2</v>
      </c>
      <c r="E26" s="8">
        <f>ROUNDUP(orcamento!E26/176,0)</f>
        <v>1</v>
      </c>
      <c r="F26" s="8">
        <f>ROUNDUP(orcamento!F26/176,0)</f>
        <v>1</v>
      </c>
      <c r="G26" s="8">
        <f>ROUNDUP(orcamento!G26/176,0)</f>
        <v>1</v>
      </c>
      <c r="H26" s="8">
        <f>ROUNDUP(orcamento!H26/176,0)</f>
        <v>2</v>
      </c>
      <c r="I26" s="8">
        <f>ROUNDUP(orcamento!I26/176,0)</f>
        <v>1</v>
      </c>
      <c r="J26" s="9">
        <f t="shared" si="0"/>
        <v>6</v>
      </c>
      <c r="K26" s="1"/>
      <c r="L26" s="1"/>
    </row>
    <row r="27" spans="1:12" ht="12" customHeight="1" x14ac:dyDescent="0.25">
      <c r="A27" s="20"/>
      <c r="B27" s="20"/>
      <c r="C27" s="3" t="s">
        <v>33</v>
      </c>
      <c r="D27" s="10" t="s">
        <v>2</v>
      </c>
      <c r="E27" s="8">
        <f>ROUNDUP(orcamento!E27/176,0)</f>
        <v>3</v>
      </c>
      <c r="F27" s="8">
        <f>ROUNDUP(orcamento!F27/176,0)</f>
        <v>0</v>
      </c>
      <c r="G27" s="8">
        <f>ROUNDUP(orcamento!G27/176,0)</f>
        <v>0</v>
      </c>
      <c r="H27" s="8">
        <f>ROUNDUP(orcamento!H27/176,0)</f>
        <v>0</v>
      </c>
      <c r="I27" s="8">
        <f>ROUNDUP(orcamento!I27/176,0)</f>
        <v>0</v>
      </c>
      <c r="J27" s="9">
        <f t="shared" si="0"/>
        <v>3</v>
      </c>
      <c r="K27" s="1"/>
      <c r="L27" s="1"/>
    </row>
    <row r="28" spans="1:12" ht="12" customHeight="1" x14ac:dyDescent="0.25">
      <c r="A28" s="20"/>
      <c r="B28" s="20"/>
      <c r="C28" s="3" t="s">
        <v>34</v>
      </c>
      <c r="D28" s="10" t="s">
        <v>2</v>
      </c>
      <c r="E28" s="8">
        <f>ROUNDUP(orcamento!E28/176,0)</f>
        <v>6</v>
      </c>
      <c r="F28" s="8">
        <f>ROUNDUP(orcamento!F28/176,0)</f>
        <v>6</v>
      </c>
      <c r="G28" s="8">
        <f>ROUNDUP(orcamento!G28/176,0)</f>
        <v>6</v>
      </c>
      <c r="H28" s="8">
        <f>ROUNDUP(orcamento!H28/176,0)</f>
        <v>6</v>
      </c>
      <c r="I28" s="8">
        <f>ROUNDUP(orcamento!I28/176,0)</f>
        <v>6</v>
      </c>
      <c r="J28" s="9">
        <f t="shared" si="0"/>
        <v>30</v>
      </c>
      <c r="K28" s="1"/>
      <c r="L28" s="1"/>
    </row>
    <row r="29" spans="1:12" ht="20.100000000000001" customHeight="1" x14ac:dyDescent="0.25">
      <c r="A29" s="20"/>
      <c r="B29" s="20"/>
      <c r="C29" s="3" t="s">
        <v>35</v>
      </c>
      <c r="D29" s="10" t="s">
        <v>2</v>
      </c>
      <c r="E29" s="8">
        <f>ROUNDUP(orcamento!E29/176,0)</f>
        <v>1</v>
      </c>
      <c r="F29" s="8">
        <f>ROUNDUP(orcamento!F29/176,0)</f>
        <v>1</v>
      </c>
      <c r="G29" s="8">
        <f>ROUNDUP(orcamento!G29/176,0)</f>
        <v>1</v>
      </c>
      <c r="H29" s="8">
        <f>ROUNDUP(orcamento!H29/176,0)</f>
        <v>1</v>
      </c>
      <c r="I29" s="8">
        <f>ROUNDUP(orcamento!I29/176,0)</f>
        <v>1</v>
      </c>
      <c r="J29" s="9">
        <f t="shared" si="0"/>
        <v>5</v>
      </c>
      <c r="K29" s="1"/>
      <c r="L29" s="1"/>
    </row>
    <row r="30" spans="1:12" ht="12" customHeight="1" x14ac:dyDescent="0.25">
      <c r="A30" s="20"/>
      <c r="B30" s="20"/>
      <c r="C30" s="3" t="s">
        <v>36</v>
      </c>
      <c r="D30" s="10" t="s">
        <v>2</v>
      </c>
      <c r="E30" s="8">
        <f>ROUNDUP(orcamento!E30/176,0)</f>
        <v>1</v>
      </c>
      <c r="F30" s="8">
        <f>ROUNDUP(orcamento!F30/176,0)</f>
        <v>0</v>
      </c>
      <c r="G30" s="8">
        <f>ROUNDUP(orcamento!G30/176,0)</f>
        <v>1</v>
      </c>
      <c r="H30" s="8">
        <f>ROUNDUP(orcamento!H30/176,0)</f>
        <v>1</v>
      </c>
      <c r="I30" s="8">
        <f>ROUNDUP(orcamento!I30/176,0)</f>
        <v>1</v>
      </c>
      <c r="J30" s="9">
        <f t="shared" si="0"/>
        <v>4</v>
      </c>
      <c r="K30" s="1"/>
      <c r="L30" s="1"/>
    </row>
    <row r="31" spans="1:12" ht="12" customHeight="1" x14ac:dyDescent="0.25">
      <c r="A31" s="20"/>
      <c r="B31" s="20"/>
      <c r="C31" s="3" t="s">
        <v>37</v>
      </c>
      <c r="D31" s="10" t="s">
        <v>2</v>
      </c>
      <c r="E31" s="8">
        <f>ROUNDUP(orcamento!E31/176,0)</f>
        <v>1</v>
      </c>
      <c r="F31" s="8">
        <f>ROUNDUP(orcamento!F31/176,0)</f>
        <v>0</v>
      </c>
      <c r="G31" s="8">
        <f>ROUNDUP(orcamento!G31/176,0)</f>
        <v>1</v>
      </c>
      <c r="H31" s="8">
        <f>ROUNDUP(orcamento!H31/176,0)</f>
        <v>1</v>
      </c>
      <c r="I31" s="8">
        <f>ROUNDUP(orcamento!I31/176,0)</f>
        <v>1</v>
      </c>
      <c r="J31" s="9">
        <f t="shared" si="0"/>
        <v>4</v>
      </c>
      <c r="K31" s="1"/>
      <c r="L31" s="1"/>
    </row>
    <row r="32" spans="1:12" ht="12" customHeight="1" x14ac:dyDescent="0.25">
      <c r="A32" s="20"/>
      <c r="B32" s="20"/>
      <c r="C32" s="3" t="s">
        <v>38</v>
      </c>
      <c r="D32" s="10" t="s">
        <v>2</v>
      </c>
      <c r="E32" s="8">
        <f>ROUNDUP(orcamento!E32/176,0)</f>
        <v>0</v>
      </c>
      <c r="F32" s="8">
        <f>ROUNDUP(orcamento!F32/176,0)</f>
        <v>0</v>
      </c>
      <c r="G32" s="8">
        <f>ROUNDUP(orcamento!G32/176,0)</f>
        <v>1</v>
      </c>
      <c r="H32" s="8">
        <f>ROUNDUP(orcamento!H32/176,0)</f>
        <v>1</v>
      </c>
      <c r="I32" s="8">
        <f>ROUNDUP(orcamento!I32/176,0)</f>
        <v>1</v>
      </c>
      <c r="J32" s="9">
        <f t="shared" si="0"/>
        <v>3</v>
      </c>
      <c r="K32" s="1"/>
      <c r="L32" s="1"/>
    </row>
    <row r="33" spans="1:12" ht="12" customHeight="1" x14ac:dyDescent="0.25">
      <c r="A33" s="20"/>
      <c r="B33" s="20"/>
      <c r="C33" s="3" t="s">
        <v>39</v>
      </c>
      <c r="D33" s="10" t="s">
        <v>2</v>
      </c>
      <c r="E33" s="8">
        <f>ROUNDUP(orcamento!E33/176,0)</f>
        <v>1</v>
      </c>
      <c r="F33" s="8">
        <f>ROUNDUP(orcamento!F33/176,0)</f>
        <v>0</v>
      </c>
      <c r="G33" s="8">
        <f>ROUNDUP(orcamento!G33/176,0)</f>
        <v>0</v>
      </c>
      <c r="H33" s="8">
        <f>ROUNDUP(orcamento!H33/176,0)</f>
        <v>0</v>
      </c>
      <c r="I33" s="8">
        <f>ROUNDUP(orcamento!I33/176,0)</f>
        <v>1</v>
      </c>
      <c r="J33" s="9">
        <f t="shared" si="0"/>
        <v>2</v>
      </c>
      <c r="K33" s="1"/>
      <c r="L33" s="1"/>
    </row>
    <row r="34" spans="1:12" ht="20.100000000000001" customHeight="1" x14ac:dyDescent="0.25">
      <c r="A34" s="20"/>
      <c r="B34" s="20"/>
      <c r="C34" s="3" t="s">
        <v>40</v>
      </c>
      <c r="D34" s="10" t="s">
        <v>2</v>
      </c>
      <c r="E34" s="8">
        <f>ROUNDUP(orcamento!E34/176,0)</f>
        <v>1</v>
      </c>
      <c r="F34" s="8">
        <f>ROUNDUP(orcamento!F34/176,0)</f>
        <v>1</v>
      </c>
      <c r="G34" s="8">
        <f>ROUNDUP(orcamento!G34/176,0)</f>
        <v>1</v>
      </c>
      <c r="H34" s="8">
        <f>ROUNDUP(orcamento!H34/176,0)</f>
        <v>1</v>
      </c>
      <c r="I34" s="8">
        <f>ROUNDUP(orcamento!I34/176,0)</f>
        <v>1</v>
      </c>
      <c r="J34" s="9">
        <f t="shared" si="0"/>
        <v>5</v>
      </c>
      <c r="K34" s="1"/>
      <c r="L34" s="1"/>
    </row>
    <row r="35" spans="1:12" ht="12" customHeight="1" x14ac:dyDescent="0.25">
      <c r="A35" s="20"/>
      <c r="B35" s="20"/>
      <c r="C35" s="3" t="s">
        <v>41</v>
      </c>
      <c r="D35" s="10" t="s">
        <v>2</v>
      </c>
      <c r="E35" s="8">
        <f>ROUNDUP(orcamento!E35/176,0)</f>
        <v>1</v>
      </c>
      <c r="F35" s="8">
        <f>ROUNDUP(orcamento!F35/176,0)</f>
        <v>0</v>
      </c>
      <c r="G35" s="8">
        <f>ROUNDUP(orcamento!G35/176,0)</f>
        <v>0</v>
      </c>
      <c r="H35" s="8">
        <f>ROUNDUP(orcamento!H35/176,0)</f>
        <v>0</v>
      </c>
      <c r="I35" s="8">
        <f>ROUNDUP(orcamento!I35/176,0)</f>
        <v>0</v>
      </c>
      <c r="J35" s="9">
        <f t="shared" si="0"/>
        <v>1</v>
      </c>
      <c r="K35" s="1"/>
      <c r="L35" s="1"/>
    </row>
    <row r="36" spans="1:12" ht="12" customHeight="1" x14ac:dyDescent="0.25">
      <c r="A36" s="20"/>
      <c r="B36" s="20"/>
      <c r="C36" s="3" t="s">
        <v>42</v>
      </c>
      <c r="D36" s="10" t="s">
        <v>2</v>
      </c>
      <c r="E36" s="8">
        <f>ROUNDUP(orcamento!E36/176,0)</f>
        <v>1</v>
      </c>
      <c r="F36" s="8">
        <f>ROUNDUP(orcamento!F36/176,0)</f>
        <v>2</v>
      </c>
      <c r="G36" s="8">
        <f>ROUNDUP(orcamento!G36/176,0)</f>
        <v>2</v>
      </c>
      <c r="H36" s="8">
        <f>ROUNDUP(orcamento!H36/176,0)</f>
        <v>2</v>
      </c>
      <c r="I36" s="8">
        <f>ROUNDUP(orcamento!I36/176,0)</f>
        <v>1</v>
      </c>
      <c r="J36" s="9">
        <f t="shared" si="0"/>
        <v>8</v>
      </c>
      <c r="K36" s="1"/>
      <c r="L36" s="1"/>
    </row>
    <row r="37" spans="1:12" ht="12" customHeight="1" x14ac:dyDescent="0.25">
      <c r="A37" s="20"/>
      <c r="B37" s="20"/>
      <c r="C37" s="3" t="s">
        <v>43</v>
      </c>
      <c r="D37" s="10" t="s">
        <v>2</v>
      </c>
      <c r="E37" s="8">
        <f>ROUNDUP(orcamento!E37/176,0)</f>
        <v>2</v>
      </c>
      <c r="F37" s="8">
        <f>ROUNDUP(orcamento!F37/176,0)</f>
        <v>1</v>
      </c>
      <c r="G37" s="8">
        <f>ROUNDUP(orcamento!G37/176,0)</f>
        <v>2</v>
      </c>
      <c r="H37" s="8">
        <f>ROUNDUP(orcamento!H37/176,0)</f>
        <v>1</v>
      </c>
      <c r="I37" s="8">
        <f>ROUNDUP(orcamento!I37/176,0)</f>
        <v>1</v>
      </c>
      <c r="J37" s="9">
        <f t="shared" si="0"/>
        <v>7</v>
      </c>
      <c r="K37" s="1"/>
      <c r="L37" s="1"/>
    </row>
    <row r="38" spans="1:12" ht="12" customHeight="1" x14ac:dyDescent="0.25">
      <c r="A38" s="20"/>
      <c r="B38" s="20"/>
      <c r="C38" s="3" t="s">
        <v>44</v>
      </c>
      <c r="D38" s="10" t="s">
        <v>2</v>
      </c>
      <c r="E38" s="8">
        <f>ROUNDUP(orcamento!E38/176,0)</f>
        <v>1</v>
      </c>
      <c r="F38" s="8">
        <f>ROUNDUP(orcamento!F38/176,0)</f>
        <v>0</v>
      </c>
      <c r="G38" s="8">
        <f>ROUNDUP(orcamento!G38/176,0)</f>
        <v>0</v>
      </c>
      <c r="H38" s="8">
        <f>ROUNDUP(orcamento!H38/176,0)</f>
        <v>0</v>
      </c>
      <c r="I38" s="8">
        <f>ROUNDUP(orcamento!I38/176,0)</f>
        <v>0</v>
      </c>
      <c r="J38" s="9">
        <f t="shared" si="0"/>
        <v>1</v>
      </c>
      <c r="K38" s="1"/>
      <c r="L38" s="1"/>
    </row>
    <row r="39" spans="1:12" ht="12" customHeight="1" x14ac:dyDescent="0.25">
      <c r="A39" s="20"/>
      <c r="B39" s="20"/>
      <c r="C39" s="3" t="s">
        <v>45</v>
      </c>
      <c r="D39" s="10" t="s">
        <v>2</v>
      </c>
      <c r="E39" s="8">
        <f>ROUNDUP(orcamento!E39/176,0)</f>
        <v>17</v>
      </c>
      <c r="F39" s="8">
        <f>ROUNDUP(orcamento!F39/176,0)</f>
        <v>26</v>
      </c>
      <c r="G39" s="8">
        <f>ROUNDUP(orcamento!G39/176,0)</f>
        <v>43</v>
      </c>
      <c r="H39" s="8">
        <f>ROUNDUP(orcamento!H39/176,0)</f>
        <v>51</v>
      </c>
      <c r="I39" s="8">
        <f>ROUNDUP(orcamento!I39/176,0)</f>
        <v>18</v>
      </c>
      <c r="J39" s="9">
        <f t="shared" si="0"/>
        <v>155</v>
      </c>
      <c r="K39" s="1"/>
      <c r="L39" s="1"/>
    </row>
    <row r="40" spans="1:12" ht="12" customHeight="1" x14ac:dyDescent="0.25">
      <c r="A40" s="20"/>
      <c r="B40" s="20"/>
      <c r="C40" s="3" t="s">
        <v>46</v>
      </c>
      <c r="D40" s="10" t="s">
        <v>2</v>
      </c>
      <c r="E40" s="8">
        <f>ROUNDUP(orcamento!E40/176,0)</f>
        <v>1</v>
      </c>
      <c r="F40" s="8">
        <f>ROUNDUP(orcamento!F40/176,0)</f>
        <v>0</v>
      </c>
      <c r="G40" s="8">
        <f>ROUNDUP(orcamento!G40/176,0)</f>
        <v>0</v>
      </c>
      <c r="H40" s="8">
        <f>ROUNDUP(orcamento!H40/176,0)</f>
        <v>0</v>
      </c>
      <c r="I40" s="8">
        <f>ROUNDUP(orcamento!I40/176,0)</f>
        <v>0</v>
      </c>
      <c r="J40" s="9">
        <f t="shared" si="0"/>
        <v>1</v>
      </c>
      <c r="K40" s="1"/>
      <c r="L40" s="1"/>
    </row>
    <row r="41" spans="1:12" ht="12" customHeight="1" x14ac:dyDescent="0.25">
      <c r="A41" s="20"/>
      <c r="B41" s="20"/>
      <c r="C41" s="3" t="s">
        <v>47</v>
      </c>
      <c r="D41" s="10" t="s">
        <v>2</v>
      </c>
      <c r="E41" s="8">
        <f>ROUNDUP(orcamento!E41/176,0)</f>
        <v>1</v>
      </c>
      <c r="F41" s="8">
        <f>ROUNDUP(orcamento!F41/176,0)</f>
        <v>0</v>
      </c>
      <c r="G41" s="8">
        <f>ROUNDUP(orcamento!G41/176,0)</f>
        <v>0</v>
      </c>
      <c r="H41" s="8">
        <f>ROUNDUP(orcamento!H41/176,0)</f>
        <v>0</v>
      </c>
      <c r="I41" s="8">
        <f>ROUNDUP(orcamento!I41/176,0)</f>
        <v>0</v>
      </c>
      <c r="J41" s="9">
        <f t="shared" si="0"/>
        <v>1</v>
      </c>
      <c r="K41" s="1"/>
      <c r="L41" s="1"/>
    </row>
    <row r="42" spans="1:12" ht="20.100000000000001" customHeight="1" x14ac:dyDescent="0.25">
      <c r="A42" s="20"/>
      <c r="B42" s="20"/>
      <c r="C42" s="3" t="s">
        <v>48</v>
      </c>
      <c r="D42" s="10" t="s">
        <v>2</v>
      </c>
      <c r="E42" s="8">
        <f>ROUNDUP(orcamento!E42/176,0)</f>
        <v>2</v>
      </c>
      <c r="F42" s="8">
        <f>ROUNDUP(orcamento!F42/176,0)</f>
        <v>2</v>
      </c>
      <c r="G42" s="8">
        <f>ROUNDUP(orcamento!G42/176,0)</f>
        <v>2</v>
      </c>
      <c r="H42" s="8">
        <f>ROUNDUP(orcamento!H42/176,0)</f>
        <v>2</v>
      </c>
      <c r="I42" s="8">
        <f>ROUNDUP(orcamento!I42/176,0)</f>
        <v>2</v>
      </c>
      <c r="J42" s="9">
        <f t="shared" si="0"/>
        <v>10</v>
      </c>
      <c r="K42" s="1"/>
      <c r="L42" s="1"/>
    </row>
    <row r="43" spans="1:12" ht="12" customHeight="1" x14ac:dyDescent="0.25">
      <c r="A43" s="20"/>
      <c r="B43" s="20"/>
      <c r="C43" s="3" t="s">
        <v>49</v>
      </c>
      <c r="D43" s="10" t="s">
        <v>2</v>
      </c>
      <c r="E43" s="8">
        <f>ROUNDUP(orcamento!E43/176,0)</f>
        <v>0</v>
      </c>
      <c r="F43" s="8">
        <f>ROUNDUP(orcamento!F43/176,0)</f>
        <v>1</v>
      </c>
      <c r="G43" s="8">
        <f>ROUNDUP(orcamento!G43/176,0)</f>
        <v>1</v>
      </c>
      <c r="H43" s="8">
        <f>ROUNDUP(orcamento!H43/176,0)</f>
        <v>1</v>
      </c>
      <c r="I43" s="8">
        <f>ROUNDUP(orcamento!I43/176,0)</f>
        <v>1</v>
      </c>
      <c r="J43" s="9">
        <f t="shared" si="0"/>
        <v>4</v>
      </c>
      <c r="K43" s="1"/>
      <c r="L43" s="1"/>
    </row>
    <row r="44" spans="1:12" ht="20.100000000000001" customHeight="1" x14ac:dyDescent="0.25">
      <c r="A44" s="20"/>
      <c r="B44" s="20"/>
      <c r="C44" s="3" t="s">
        <v>50</v>
      </c>
      <c r="D44" s="10" t="s">
        <v>2</v>
      </c>
      <c r="E44" s="8">
        <f>ROUNDUP(orcamento!E44/176,0)</f>
        <v>1</v>
      </c>
      <c r="F44" s="8">
        <f>ROUNDUP(orcamento!F44/176,0)</f>
        <v>1</v>
      </c>
      <c r="G44" s="8">
        <f>ROUNDUP(orcamento!G44/176,0)</f>
        <v>1</v>
      </c>
      <c r="H44" s="8">
        <f>ROUNDUP(orcamento!H44/176,0)</f>
        <v>1</v>
      </c>
      <c r="I44" s="8">
        <f>ROUNDUP(orcamento!I44/176,0)</f>
        <v>1</v>
      </c>
      <c r="J44" s="9">
        <f t="shared" si="0"/>
        <v>5</v>
      </c>
      <c r="K44" s="1"/>
      <c r="L44" s="1"/>
    </row>
    <row r="45" spans="1:12" ht="12" customHeight="1" x14ac:dyDescent="0.25">
      <c r="A45" s="20"/>
      <c r="B45" s="20"/>
      <c r="C45" s="3" t="s">
        <v>51</v>
      </c>
      <c r="D45" s="10" t="s">
        <v>2</v>
      </c>
      <c r="E45" s="8">
        <f>ROUNDUP(orcamento!E45/176,0)</f>
        <v>3</v>
      </c>
      <c r="F45" s="8">
        <f>ROUNDUP(orcamento!F45/176,0)</f>
        <v>2</v>
      </c>
      <c r="G45" s="8">
        <f>ROUNDUP(orcamento!G45/176,0)</f>
        <v>2</v>
      </c>
      <c r="H45" s="8">
        <f>ROUNDUP(orcamento!H45/176,0)</f>
        <v>2</v>
      </c>
      <c r="I45" s="8">
        <f>ROUNDUP(orcamento!I45/176,0)</f>
        <v>2</v>
      </c>
      <c r="J45" s="9">
        <f t="shared" si="0"/>
        <v>11</v>
      </c>
      <c r="K45" s="1"/>
      <c r="L45" s="1"/>
    </row>
    <row r="46" spans="1:12" ht="12" customHeight="1" x14ac:dyDescent="0.25">
      <c r="A46" s="20"/>
      <c r="B46" s="20"/>
      <c r="C46" s="3" t="s">
        <v>52</v>
      </c>
      <c r="D46" s="10" t="s">
        <v>2</v>
      </c>
      <c r="E46" s="8">
        <f>ROUNDUP(orcamento!E46/176,0)</f>
        <v>1</v>
      </c>
      <c r="F46" s="8">
        <f>ROUNDUP(orcamento!F46/176,0)</f>
        <v>0</v>
      </c>
      <c r="G46" s="8">
        <f>ROUNDUP(orcamento!G46/176,0)</f>
        <v>0</v>
      </c>
      <c r="H46" s="8">
        <f>ROUNDUP(orcamento!H46/176,0)</f>
        <v>0</v>
      </c>
      <c r="I46" s="8">
        <f>ROUNDUP(orcamento!I46/176,0)</f>
        <v>0</v>
      </c>
      <c r="J46" s="9">
        <f t="shared" si="0"/>
        <v>1</v>
      </c>
      <c r="K46" s="1"/>
      <c r="L46" s="1"/>
    </row>
    <row r="47" spans="1:12" ht="12" customHeight="1" x14ac:dyDescent="0.25">
      <c r="A47" s="20"/>
      <c r="B47" s="20"/>
      <c r="C47" s="3" t="s">
        <v>53</v>
      </c>
      <c r="D47" s="10" t="s">
        <v>2</v>
      </c>
      <c r="E47" s="8">
        <f>ROUNDUP(orcamento!E47/176,0)</f>
        <v>1</v>
      </c>
      <c r="F47" s="8">
        <f>ROUNDUP(orcamento!F47/176,0)</f>
        <v>0</v>
      </c>
      <c r="G47" s="8">
        <f>ROUNDUP(orcamento!G47/176,0)</f>
        <v>1</v>
      </c>
      <c r="H47" s="8">
        <f>ROUNDUP(orcamento!H47/176,0)</f>
        <v>1</v>
      </c>
      <c r="I47" s="8">
        <f>ROUNDUP(orcamento!I47/176,0)</f>
        <v>1</v>
      </c>
      <c r="J47" s="9">
        <f t="shared" si="0"/>
        <v>4</v>
      </c>
      <c r="K47" s="1"/>
      <c r="L47" s="1"/>
    </row>
    <row r="48" spans="1:12" ht="12" customHeight="1" x14ac:dyDescent="0.25">
      <c r="A48" s="20"/>
      <c r="B48" s="20"/>
      <c r="C48" s="3" t="s">
        <v>54</v>
      </c>
      <c r="D48" s="10" t="s">
        <v>2</v>
      </c>
      <c r="E48" s="8">
        <f>ROUNDUP(orcamento!E48/176,0)</f>
        <v>2</v>
      </c>
      <c r="F48" s="8">
        <f>ROUNDUP(orcamento!F48/176,0)</f>
        <v>2</v>
      </c>
      <c r="G48" s="8">
        <f>ROUNDUP(orcamento!G48/176,0)</f>
        <v>2</v>
      </c>
      <c r="H48" s="8">
        <f>ROUNDUP(orcamento!H48/176,0)</f>
        <v>2</v>
      </c>
      <c r="I48" s="8">
        <f>ROUNDUP(orcamento!I48/176,0)</f>
        <v>2</v>
      </c>
      <c r="J48" s="9">
        <f t="shared" si="0"/>
        <v>10</v>
      </c>
      <c r="K48" s="1"/>
      <c r="L48" s="1"/>
    </row>
    <row r="49" spans="1:12" ht="12" customHeight="1" x14ac:dyDescent="0.25">
      <c r="A49" s="20"/>
      <c r="B49" s="20"/>
      <c r="C49" s="3" t="s">
        <v>55</v>
      </c>
      <c r="D49" s="10" t="s">
        <v>2</v>
      </c>
      <c r="E49" s="8">
        <f>ROUNDUP(orcamento!E49/176,0)</f>
        <v>11</v>
      </c>
      <c r="F49" s="8">
        <f>ROUNDUP(orcamento!F49/176,0)</f>
        <v>0</v>
      </c>
      <c r="G49" s="8">
        <f>ROUNDUP(orcamento!G49/176,0)</f>
        <v>0</v>
      </c>
      <c r="H49" s="8">
        <f>ROUNDUP(orcamento!H49/176,0)</f>
        <v>0</v>
      </c>
      <c r="I49" s="8">
        <f>ROUNDUP(orcamento!I49/176,0)</f>
        <v>0</v>
      </c>
      <c r="J49" s="9">
        <f t="shared" si="0"/>
        <v>11</v>
      </c>
      <c r="K49" s="1"/>
      <c r="L49" s="1"/>
    </row>
    <row r="50" spans="1:12" ht="12" customHeight="1" x14ac:dyDescent="0.25">
      <c r="A50" s="20"/>
      <c r="B50" s="20"/>
      <c r="C50" s="3" t="s">
        <v>56</v>
      </c>
      <c r="D50" s="10" t="s">
        <v>2</v>
      </c>
      <c r="E50" s="8">
        <f>ROUNDUP(orcamento!E50/176,0)</f>
        <v>2</v>
      </c>
      <c r="F50" s="8">
        <f>ROUNDUP(orcamento!F50/176,0)</f>
        <v>0</v>
      </c>
      <c r="G50" s="8">
        <f>ROUNDUP(orcamento!G50/176,0)</f>
        <v>0</v>
      </c>
      <c r="H50" s="8">
        <f>ROUNDUP(orcamento!H50/176,0)</f>
        <v>0</v>
      </c>
      <c r="I50" s="8">
        <f>ROUNDUP(orcamento!I50/176,0)</f>
        <v>0</v>
      </c>
      <c r="J50" s="9">
        <f t="shared" si="0"/>
        <v>2</v>
      </c>
      <c r="K50" s="1"/>
      <c r="L50" s="1"/>
    </row>
    <row r="51" spans="1:12" ht="20.100000000000001" customHeight="1" x14ac:dyDescent="0.25">
      <c r="A51" s="20"/>
      <c r="B51" s="20"/>
      <c r="C51" s="3" t="s">
        <v>57</v>
      </c>
      <c r="D51" s="10" t="s">
        <v>2</v>
      </c>
      <c r="E51" s="8">
        <f>ROUNDUP(orcamento!E51/176,0)</f>
        <v>1</v>
      </c>
      <c r="F51" s="8">
        <f>ROUNDUP(orcamento!F51/176,0)</f>
        <v>0</v>
      </c>
      <c r="G51" s="8">
        <f>ROUNDUP(orcamento!G51/176,0)</f>
        <v>0</v>
      </c>
      <c r="H51" s="8">
        <f>ROUNDUP(orcamento!H51/176,0)</f>
        <v>0</v>
      </c>
      <c r="I51" s="8">
        <f>ROUNDUP(orcamento!I51/176,0)</f>
        <v>0</v>
      </c>
      <c r="J51" s="9">
        <f t="shared" si="0"/>
        <v>1</v>
      </c>
      <c r="K51" s="1"/>
      <c r="L51" s="1"/>
    </row>
    <row r="52" spans="1:12" ht="12" customHeight="1" x14ac:dyDescent="0.25">
      <c r="A52" s="20"/>
      <c r="B52" s="20"/>
      <c r="C52" s="3" t="s">
        <v>58</v>
      </c>
      <c r="D52" s="10" t="s">
        <v>2</v>
      </c>
      <c r="E52" s="8">
        <f>ROUNDUP(orcamento!E52/176,0)</f>
        <v>2</v>
      </c>
      <c r="F52" s="8">
        <f>ROUNDUP(orcamento!F52/176,0)</f>
        <v>0</v>
      </c>
      <c r="G52" s="8">
        <f>ROUNDUP(orcamento!G52/176,0)</f>
        <v>0</v>
      </c>
      <c r="H52" s="8">
        <f>ROUNDUP(orcamento!H52/176,0)</f>
        <v>1</v>
      </c>
      <c r="I52" s="8">
        <f>ROUNDUP(orcamento!I52/176,0)</f>
        <v>0</v>
      </c>
      <c r="J52" s="9">
        <f t="shared" si="0"/>
        <v>3</v>
      </c>
      <c r="K52" s="1"/>
      <c r="L52" s="1"/>
    </row>
    <row r="53" spans="1:12" ht="12" customHeight="1" x14ac:dyDescent="0.25">
      <c r="A53" s="20"/>
      <c r="B53" s="20"/>
      <c r="C53" s="3" t="s">
        <v>59</v>
      </c>
      <c r="D53" s="10" t="s">
        <v>2</v>
      </c>
      <c r="E53" s="8">
        <f>ROUNDUP(orcamento!E53/176,0)</f>
        <v>2</v>
      </c>
      <c r="F53" s="8">
        <f>ROUNDUP(orcamento!F53/176,0)</f>
        <v>2</v>
      </c>
      <c r="G53" s="8">
        <f>ROUNDUP(orcamento!G53/176,0)</f>
        <v>2</v>
      </c>
      <c r="H53" s="8">
        <f>ROUNDUP(orcamento!H53/176,0)</f>
        <v>2</v>
      </c>
      <c r="I53" s="8">
        <f>ROUNDUP(orcamento!I53/176,0)</f>
        <v>2</v>
      </c>
      <c r="J53" s="9">
        <f t="shared" si="0"/>
        <v>10</v>
      </c>
      <c r="K53" s="1"/>
      <c r="L53" s="1"/>
    </row>
    <row r="54" spans="1:12" ht="20.100000000000001" customHeight="1" x14ac:dyDescent="0.25">
      <c r="A54" s="20"/>
      <c r="B54" s="20"/>
      <c r="C54" s="3" t="s">
        <v>60</v>
      </c>
      <c r="D54" s="10" t="s">
        <v>2</v>
      </c>
      <c r="E54" s="8">
        <f>ROUNDUP(orcamento!E54/176,0)</f>
        <v>2</v>
      </c>
      <c r="F54" s="8">
        <f>ROUNDUP(orcamento!F54/176,0)</f>
        <v>2</v>
      </c>
      <c r="G54" s="8">
        <f>ROUNDUP(orcamento!G54/176,0)</f>
        <v>2</v>
      </c>
      <c r="H54" s="8">
        <f>ROUNDUP(orcamento!H54/176,0)</f>
        <v>2</v>
      </c>
      <c r="I54" s="8">
        <f>ROUNDUP(orcamento!I54/176,0)</f>
        <v>2</v>
      </c>
      <c r="J54" s="9">
        <f t="shared" si="0"/>
        <v>10</v>
      </c>
      <c r="K54" s="1"/>
      <c r="L54" s="1"/>
    </row>
    <row r="55" spans="1:12" ht="12" customHeight="1" x14ac:dyDescent="0.25">
      <c r="A55" s="20"/>
      <c r="B55" s="20"/>
      <c r="C55" s="3" t="s">
        <v>61</v>
      </c>
      <c r="D55" s="10" t="s">
        <v>2</v>
      </c>
      <c r="E55" s="8">
        <f>ROUNDUP(orcamento!E55/176,0)</f>
        <v>0</v>
      </c>
      <c r="F55" s="8">
        <f>ROUNDUP(orcamento!F55/176,0)</f>
        <v>1</v>
      </c>
      <c r="G55" s="8">
        <f>ROUNDUP(orcamento!G55/176,0)</f>
        <v>1</v>
      </c>
      <c r="H55" s="8">
        <f>ROUNDUP(orcamento!H55/176,0)</f>
        <v>1</v>
      </c>
      <c r="I55" s="8">
        <f>ROUNDUP(orcamento!I55/176,0)</f>
        <v>1</v>
      </c>
      <c r="J55" s="9">
        <f t="shared" si="0"/>
        <v>4</v>
      </c>
      <c r="K55" s="1"/>
      <c r="L55" s="1"/>
    </row>
    <row r="56" spans="1:12" ht="12" customHeight="1" x14ac:dyDescent="0.25">
      <c r="A56" s="20"/>
      <c r="B56" s="20"/>
      <c r="C56" s="3" t="s">
        <v>62</v>
      </c>
      <c r="D56" s="10" t="s">
        <v>2</v>
      </c>
      <c r="E56" s="8">
        <f>ROUNDUP(orcamento!E56/176,0)</f>
        <v>0</v>
      </c>
      <c r="F56" s="8">
        <f>ROUNDUP(orcamento!F56/176,0)</f>
        <v>1</v>
      </c>
      <c r="G56" s="8">
        <f>ROUNDUP(orcamento!G56/176,0)</f>
        <v>1</v>
      </c>
      <c r="H56" s="8">
        <f>ROUNDUP(orcamento!H56/176,0)</f>
        <v>1</v>
      </c>
      <c r="I56" s="8">
        <f>ROUNDUP(orcamento!I56/176,0)</f>
        <v>1</v>
      </c>
      <c r="J56" s="9">
        <f t="shared" si="0"/>
        <v>4</v>
      </c>
      <c r="K56" s="1"/>
      <c r="L56" s="1"/>
    </row>
    <row r="57" spans="1:12" ht="20.100000000000001" customHeight="1" x14ac:dyDescent="0.25">
      <c r="A57" s="20"/>
      <c r="B57" s="20"/>
      <c r="C57" s="3" t="s">
        <v>63</v>
      </c>
      <c r="D57" s="10" t="s">
        <v>2</v>
      </c>
      <c r="E57" s="8">
        <f>ROUNDUP(orcamento!E57/176,0)</f>
        <v>0</v>
      </c>
      <c r="F57" s="8">
        <f>ROUNDUP(orcamento!F57/176,0)</f>
        <v>0</v>
      </c>
      <c r="G57" s="8">
        <f>ROUNDUP(orcamento!G57/176,0)</f>
        <v>1</v>
      </c>
      <c r="H57" s="8">
        <f>ROUNDUP(orcamento!H57/176,0)</f>
        <v>1</v>
      </c>
      <c r="I57" s="8">
        <f>ROUNDUP(orcamento!I57/176,0)</f>
        <v>1</v>
      </c>
      <c r="J57" s="9">
        <f t="shared" si="0"/>
        <v>3</v>
      </c>
      <c r="K57" s="1"/>
      <c r="L57" s="1"/>
    </row>
    <row r="58" spans="1:12" ht="12" customHeight="1" x14ac:dyDescent="0.25">
      <c r="A58" s="20"/>
      <c r="B58" s="20"/>
      <c r="C58" s="3" t="s">
        <v>64</v>
      </c>
      <c r="D58" s="10" t="s">
        <v>2</v>
      </c>
      <c r="E58" s="8">
        <f>ROUNDUP(orcamento!E58/176,0)</f>
        <v>0</v>
      </c>
      <c r="F58" s="8">
        <f>ROUNDUP(orcamento!F58/176,0)</f>
        <v>0</v>
      </c>
      <c r="G58" s="8">
        <f>ROUNDUP(orcamento!G58/176,0)</f>
        <v>1</v>
      </c>
      <c r="H58" s="8">
        <f>ROUNDUP(orcamento!H58/176,0)</f>
        <v>1</v>
      </c>
      <c r="I58" s="8">
        <f>ROUNDUP(orcamento!I58/176,0)</f>
        <v>1</v>
      </c>
      <c r="J58" s="9">
        <f t="shared" si="0"/>
        <v>3</v>
      </c>
      <c r="K58" s="1"/>
      <c r="L58" s="1"/>
    </row>
    <row r="59" spans="1:12" ht="20.100000000000001" customHeight="1" x14ac:dyDescent="0.25">
      <c r="A59" s="20"/>
      <c r="B59" s="20"/>
      <c r="C59" s="3" t="s">
        <v>65</v>
      </c>
      <c r="D59" s="10" t="s">
        <v>2</v>
      </c>
      <c r="E59" s="8">
        <f>ROUNDUP(orcamento!E59/176,0)</f>
        <v>2</v>
      </c>
      <c r="F59" s="8">
        <f>ROUNDUP(orcamento!F59/176,0)</f>
        <v>2</v>
      </c>
      <c r="G59" s="8">
        <f>ROUNDUP(orcamento!G59/176,0)</f>
        <v>2</v>
      </c>
      <c r="H59" s="8">
        <f>ROUNDUP(orcamento!H59/176,0)</f>
        <v>2</v>
      </c>
      <c r="I59" s="8">
        <f>ROUNDUP(orcamento!I59/176,0)</f>
        <v>2</v>
      </c>
      <c r="J59" s="9">
        <f t="shared" si="0"/>
        <v>10</v>
      </c>
      <c r="K59" s="1"/>
      <c r="L59" s="1"/>
    </row>
    <row r="60" spans="1:12" ht="27.75" customHeight="1" x14ac:dyDescent="0.25">
      <c r="A60" s="20"/>
      <c r="B60" s="20"/>
      <c r="C60" s="3" t="s">
        <v>66</v>
      </c>
      <c r="D60" s="10" t="s">
        <v>2</v>
      </c>
      <c r="E60" s="8">
        <f>ROUNDUP(orcamento!E60/176,0)</f>
        <v>0</v>
      </c>
      <c r="F60" s="8">
        <f>ROUNDUP(orcamento!F60/176,0)</f>
        <v>0</v>
      </c>
      <c r="G60" s="8">
        <f>ROUNDUP(orcamento!G60/176,0)</f>
        <v>0</v>
      </c>
      <c r="H60" s="8">
        <f>ROUNDUP(orcamento!H60/176,0)</f>
        <v>0</v>
      </c>
      <c r="I60" s="8">
        <f>ROUNDUP(orcamento!I60/176,0)</f>
        <v>2</v>
      </c>
      <c r="J60" s="9">
        <f t="shared" si="0"/>
        <v>2</v>
      </c>
      <c r="K60" s="1"/>
      <c r="L60" s="1"/>
    </row>
    <row r="61" spans="1:12" s="16" customFormat="1" ht="27.75" customHeight="1" x14ac:dyDescent="0.25">
      <c r="A61" s="21"/>
      <c r="B61" s="21"/>
      <c r="C61" s="12" t="s">
        <v>8</v>
      </c>
      <c r="D61" s="13" t="s">
        <v>2</v>
      </c>
      <c r="E61" s="14">
        <f>SUM(E4:E60)</f>
        <v>115</v>
      </c>
      <c r="F61" s="14">
        <f t="shared" ref="F61:I61" si="1">SUM(F4:F60)</f>
        <v>89</v>
      </c>
      <c r="G61" s="14">
        <f t="shared" si="1"/>
        <v>125</v>
      </c>
      <c r="H61" s="14">
        <f t="shared" si="1"/>
        <v>141</v>
      </c>
      <c r="I61" s="14">
        <f t="shared" si="1"/>
        <v>85</v>
      </c>
      <c r="J61" s="9"/>
      <c r="K61" s="15"/>
      <c r="L61" s="15"/>
    </row>
  </sheetData>
  <mergeCells count="61">
    <mergeCell ref="A61:B61"/>
    <mergeCell ref="A55:B55"/>
    <mergeCell ref="A56:B56"/>
    <mergeCell ref="A57:B57"/>
    <mergeCell ref="A58:B58"/>
    <mergeCell ref="A59:B59"/>
    <mergeCell ref="A60:B60"/>
    <mergeCell ref="A54:B54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42:B42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6:B6"/>
    <mergeCell ref="B1:L1"/>
    <mergeCell ref="A2:K2"/>
    <mergeCell ref="A3:B3"/>
    <mergeCell ref="A4:B4"/>
    <mergeCell ref="A5:B5"/>
  </mergeCells>
  <pageMargins left="0" right="0.78740157480314965" top="0.78740157480314965" bottom="0" header="0" footer="0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5</vt:i4>
      </vt:variant>
    </vt:vector>
  </HeadingPairs>
  <TitlesOfParts>
    <vt:vector size="7" baseType="lpstr">
      <vt:lpstr>orcamento</vt:lpstr>
      <vt:lpstr>hist_mdo</vt:lpstr>
      <vt:lpstr>hist_mdo!Área_de_Impressão</vt:lpstr>
      <vt:lpstr>orcamento!Área_de_Impressão</vt:lpstr>
      <vt:lpstr>hist_mdo!JR_PAGE_ANCHOR_0_1</vt:lpstr>
      <vt:lpstr>JR_PAGE_ANCHOR_0_1</vt:lpstr>
      <vt:lpstr>hist_mdo!Títulos_de_Impressão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2022-11-03T19:44:02Z</dcterms:created>
  <dcterms:modified xsi:type="dcterms:W3CDTF">2022-11-18T13:30:41Z</dcterms:modified>
</cp:coreProperties>
</file>